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defaultThemeVersion="124226"/>
  <mc:AlternateContent xmlns:mc="http://schemas.openxmlformats.org/markup-compatibility/2006">
    <mc:Choice Requires="x15">
      <x15ac:absPath xmlns:x15ac="http://schemas.microsoft.com/office/spreadsheetml/2010/11/ac" url="H:\1353 Travel Reports\2025\2025\DEPARTMENT OF HOMELAND SECURITY\NOVEMBER\"/>
    </mc:Choice>
  </mc:AlternateContent>
  <xr:revisionPtr revIDLastSave="0" documentId="8_{540B044F-A789-4A08-9D04-4144BEFE3863}" xr6:coauthVersionLast="47" xr6:coauthVersionMax="47" xr10:uidLastSave="{00000000-0000-0000-0000-000000000000}"/>
  <bookViews>
    <workbookView xWindow="-110" yWindow="-110" windowWidth="19420" windowHeight="10300" tabRatio="864" firstSheet="1" activeTab="2" xr2:uid="{00000000-000D-0000-FFFF-FFFF00000000}"/>
  </bookViews>
  <sheets>
    <sheet name="Instruction Sheet" sheetId="1" r:id="rId1"/>
    <sheet name="Agency Acronym" sheetId="4" r:id="rId2"/>
    <sheet name="DHS COMBINED-04012025-09302025" sheetId="80" r:id="rId3"/>
    <sheet name="CBP-04012025-09302025" sheetId="65" r:id="rId4"/>
    <sheet name="CISA-04012025-09302025" sheetId="66" r:id="rId5"/>
    <sheet name="CWMD-04012025-09302025" sheetId="67" r:id="rId6"/>
    <sheet name="FEMA-04012025-09302025" sheetId="78" r:id="rId7"/>
    <sheet name="FLETC-04012025-09302025" sheetId="77" r:id="rId8"/>
    <sheet name="HQ-04012025-09302025" sheetId="68" r:id="rId9"/>
    <sheet name="I&amp;A-04012025-09302025" sheetId="76" r:id="rId10"/>
    <sheet name="ICE-04012025-09302025" sheetId="74" r:id="rId11"/>
    <sheet name="OIG-04012025-09302025" sheetId="73" r:id="rId12"/>
    <sheet name="OSA-04012025-09302025" sheetId="79" r:id="rId13"/>
    <sheet name="S&amp;T-04012025-09302025" sheetId="69" r:id="rId14"/>
    <sheet name="TSA-04012025-09302025" sheetId="75" r:id="rId15"/>
    <sheet name="USCG-04012025-09302025" sheetId="72" r:id="rId16"/>
    <sheet name="USCIS-04012025-09302025" sheetId="70" r:id="rId17"/>
    <sheet name="USSS-04012025-09302025" sheetId="71" r:id="rId18"/>
  </sheets>
  <definedNames>
    <definedName name="_xlnm._FilterDatabase" localSheetId="3" hidden="1">'CBP-04012025-09302025'!$B$12:$M$409</definedName>
    <definedName name="_xlnm._FilterDatabase" localSheetId="4" hidden="1">'CISA-04012025-09302025'!$B$12:$M$417</definedName>
    <definedName name="_xlnm._FilterDatabase" localSheetId="5" hidden="1">'CWMD-04012025-09302025'!$B$12:$M$417</definedName>
    <definedName name="_xlnm._FilterDatabase" localSheetId="2" hidden="1">'DHS COMBINED-04012025-09302025'!$B$12:$M$429</definedName>
    <definedName name="_xlnm._FilterDatabase" localSheetId="6" hidden="1">'FEMA-04012025-09302025'!$B$12:$M$417</definedName>
    <definedName name="_xlnm._FilterDatabase" localSheetId="7" hidden="1">'FLETC-04012025-09302025'!$B$12:$M$417</definedName>
    <definedName name="_xlnm._FilterDatabase" localSheetId="8" hidden="1">'HQ-04012025-09302025'!$B$12:$M$417</definedName>
    <definedName name="_xlnm._FilterDatabase" localSheetId="9" hidden="1">'I&amp;A-04012025-09302025'!$B$12:$M$417</definedName>
    <definedName name="_xlnm._FilterDatabase" localSheetId="10" hidden="1">'ICE-04012025-09302025'!$B$12:$M$417</definedName>
    <definedName name="_xlnm._FilterDatabase" localSheetId="11" hidden="1">'OIG-04012025-09302025'!$B$12:$M$417</definedName>
    <definedName name="_xlnm._FilterDatabase" localSheetId="12" hidden="1">'OSA-04012025-09302025'!$B$12:$M$417</definedName>
    <definedName name="_xlnm._FilterDatabase" localSheetId="13" hidden="1">'S&amp;T-04012025-09302025'!$B$12:$M$417</definedName>
    <definedName name="_xlnm._FilterDatabase" localSheetId="14" hidden="1">'TSA-04012025-09302025'!$B$12:$M$417</definedName>
    <definedName name="_xlnm._FilterDatabase" localSheetId="15" hidden="1">'USCG-04012025-09302025'!$B$12:$M$165</definedName>
    <definedName name="_xlnm._FilterDatabase" localSheetId="17" hidden="1">'USSS-04012025-09302025'!$B$12:$M$417</definedName>
    <definedName name="_xlnm.Print_Area" localSheetId="3">'CBP-04012025-09302025'!$A$6:$N$29</definedName>
    <definedName name="_xlnm.Print_Area" localSheetId="4">'CISA-04012025-09302025'!$A$6:$N$29</definedName>
    <definedName name="_xlnm.Print_Area" localSheetId="5">'CWMD-04012025-09302025'!$A$6:$N$29</definedName>
    <definedName name="_xlnm.Print_Area" localSheetId="2">'DHS COMBINED-04012025-09302025'!$A$6:$N$25</definedName>
    <definedName name="_xlnm.Print_Area" localSheetId="6">'FEMA-04012025-09302025'!$A$6:$N$29</definedName>
    <definedName name="_xlnm.Print_Area" localSheetId="7">'FLETC-04012025-09302025'!$A$6:$N$29</definedName>
    <definedName name="_xlnm.Print_Area" localSheetId="8">'HQ-04012025-09302025'!$A$6:$N$29</definedName>
    <definedName name="_xlnm.Print_Area" localSheetId="9">'I&amp;A-04012025-09302025'!$A$6:$N$29</definedName>
    <definedName name="_xlnm.Print_Area" localSheetId="10">'ICE-04012025-09302025'!$A$6:$N$29</definedName>
    <definedName name="_xlnm.Print_Area" localSheetId="0">'Instruction Sheet'!$A$1:$M$63</definedName>
    <definedName name="_xlnm.Print_Area" localSheetId="11">'OIG-04012025-09302025'!$A$6:$N$29</definedName>
    <definedName name="_xlnm.Print_Area" localSheetId="12">'OSA-04012025-09302025'!$A$6:$N$29</definedName>
    <definedName name="_xlnm.Print_Area" localSheetId="13">'S&amp;T-04012025-09302025'!$A$6:$N$29</definedName>
    <definedName name="_xlnm.Print_Area" localSheetId="14">'TSA-04012025-09302025'!$A$6:$N$29</definedName>
    <definedName name="_xlnm.Print_Area" localSheetId="15">'USCG-04012025-09302025'!$A$2:$N$97</definedName>
    <definedName name="_xlnm.Print_Area" localSheetId="16">'USCIS-04012025-09302025'!$A$6:$N$29</definedName>
    <definedName name="_xlnm.Print_Area" localSheetId="17">'USSS-04012025-09302025'!$A$6:$N$29</definedName>
    <definedName name="_xlnm.Print_Titles" localSheetId="3">'CBP-04012025-09302025'!$12:$13</definedName>
    <definedName name="_xlnm.Print_Titles" localSheetId="4">'CISA-04012025-09302025'!$12:$13</definedName>
    <definedName name="_xlnm.Print_Titles" localSheetId="5">'CWMD-04012025-09302025'!$12:$13</definedName>
    <definedName name="_xlnm.Print_Titles" localSheetId="2">'DHS COMBINED-04012025-09302025'!$12:$13</definedName>
    <definedName name="_xlnm.Print_Titles" localSheetId="6">'FEMA-04012025-09302025'!$12:$13</definedName>
    <definedName name="_xlnm.Print_Titles" localSheetId="7">'FLETC-04012025-09302025'!$12:$13</definedName>
    <definedName name="_xlnm.Print_Titles" localSheetId="8">'HQ-04012025-09302025'!$12:$13</definedName>
    <definedName name="_xlnm.Print_Titles" localSheetId="9">'I&amp;A-04012025-09302025'!$12:$13</definedName>
    <definedName name="_xlnm.Print_Titles" localSheetId="10">'ICE-04012025-09302025'!$12:$13</definedName>
    <definedName name="_xlnm.Print_Titles" localSheetId="11">'OIG-04012025-09302025'!$12:$13</definedName>
    <definedName name="_xlnm.Print_Titles" localSheetId="12">'OSA-04012025-09302025'!$12:$13</definedName>
    <definedName name="_xlnm.Print_Titles" localSheetId="13">'S&amp;T-04012025-09302025'!$12:$13</definedName>
    <definedName name="_xlnm.Print_Titles" localSheetId="14">'TSA-04012025-09302025'!$12:$13</definedName>
    <definedName name="_xlnm.Print_Titles" localSheetId="15">'USCG-04012025-09302025'!$12:$13</definedName>
    <definedName name="_xlnm.Print_Titles" localSheetId="16">'USCIS-04012025-09302025'!$12:$13</definedName>
    <definedName name="_xlnm.Print_Titles" localSheetId="17">'USSS-04012025-09302025'!$12:$13</definedName>
    <definedName name="Z_46D91775_94C2_49FF_9613_A9FB49F1B179_.wvu.Cols" localSheetId="3" hidden="1">'CBP-04012025-09302025'!$E:$E</definedName>
    <definedName name="Z_46D91775_94C2_49FF_9613_A9FB49F1B179_.wvu.Cols" localSheetId="4" hidden="1">'CISA-04012025-09302025'!$E:$E</definedName>
    <definedName name="Z_46D91775_94C2_49FF_9613_A9FB49F1B179_.wvu.Cols" localSheetId="5" hidden="1">'CWMD-04012025-09302025'!$E:$E</definedName>
    <definedName name="Z_46D91775_94C2_49FF_9613_A9FB49F1B179_.wvu.Cols" localSheetId="2" hidden="1">'DHS COMBINED-04012025-09302025'!$E:$E</definedName>
    <definedName name="Z_46D91775_94C2_49FF_9613_A9FB49F1B179_.wvu.Cols" localSheetId="6" hidden="1">'FEMA-04012025-09302025'!$E:$E</definedName>
    <definedName name="Z_46D91775_94C2_49FF_9613_A9FB49F1B179_.wvu.Cols" localSheetId="7" hidden="1">'FLETC-04012025-09302025'!$E:$E</definedName>
    <definedName name="Z_46D91775_94C2_49FF_9613_A9FB49F1B179_.wvu.Cols" localSheetId="8" hidden="1">'HQ-04012025-09302025'!$E:$E</definedName>
    <definedName name="Z_46D91775_94C2_49FF_9613_A9FB49F1B179_.wvu.Cols" localSheetId="9" hidden="1">'I&amp;A-04012025-09302025'!$E:$E</definedName>
    <definedName name="Z_46D91775_94C2_49FF_9613_A9FB49F1B179_.wvu.Cols" localSheetId="10" hidden="1">'ICE-04012025-09302025'!$E:$E</definedName>
    <definedName name="Z_46D91775_94C2_49FF_9613_A9FB49F1B179_.wvu.Cols" localSheetId="11" hidden="1">'OIG-04012025-09302025'!$E:$E</definedName>
    <definedName name="Z_46D91775_94C2_49FF_9613_A9FB49F1B179_.wvu.Cols" localSheetId="12" hidden="1">'OSA-04012025-09302025'!$E:$E</definedName>
    <definedName name="Z_46D91775_94C2_49FF_9613_A9FB49F1B179_.wvu.Cols" localSheetId="13" hidden="1">'S&amp;T-04012025-09302025'!$E:$E</definedName>
    <definedName name="Z_46D91775_94C2_49FF_9613_A9FB49F1B179_.wvu.Cols" localSheetId="14" hidden="1">'TSA-04012025-09302025'!$E:$E</definedName>
    <definedName name="Z_46D91775_94C2_49FF_9613_A9FB49F1B179_.wvu.Cols" localSheetId="15" hidden="1">'USCG-04012025-09302025'!$E:$E</definedName>
    <definedName name="Z_46D91775_94C2_49FF_9613_A9FB49F1B179_.wvu.Cols" localSheetId="16" hidden="1">'USCIS-04012025-09302025'!$E:$E</definedName>
    <definedName name="Z_46D91775_94C2_49FF_9613_A9FB49F1B179_.wvu.Cols" localSheetId="17" hidden="1">'USSS-04012025-09302025'!$E:$E</definedName>
    <definedName name="Z_46D91775_94C2_49FF_9613_A9FB49F1B179_.wvu.PrintArea" localSheetId="3" hidden="1">'CBP-04012025-09302025'!$A$1:$N$417</definedName>
    <definedName name="Z_46D91775_94C2_49FF_9613_A9FB49F1B179_.wvu.PrintArea" localSheetId="4" hidden="1">'CISA-04012025-09302025'!$A$1:$N$417</definedName>
    <definedName name="Z_46D91775_94C2_49FF_9613_A9FB49F1B179_.wvu.PrintArea" localSheetId="5" hidden="1">'CWMD-04012025-09302025'!$A$1:$N$417</definedName>
    <definedName name="Z_46D91775_94C2_49FF_9613_A9FB49F1B179_.wvu.PrintArea" localSheetId="2" hidden="1">'DHS COMBINED-04012025-09302025'!$A$1:$N$413</definedName>
    <definedName name="Z_46D91775_94C2_49FF_9613_A9FB49F1B179_.wvu.PrintArea" localSheetId="6" hidden="1">'FEMA-04012025-09302025'!$A$1:$N$417</definedName>
    <definedName name="Z_46D91775_94C2_49FF_9613_A9FB49F1B179_.wvu.PrintArea" localSheetId="7" hidden="1">'FLETC-04012025-09302025'!$A$1:$N$417</definedName>
    <definedName name="Z_46D91775_94C2_49FF_9613_A9FB49F1B179_.wvu.PrintArea" localSheetId="8" hidden="1">'HQ-04012025-09302025'!$A$1:$N$417</definedName>
    <definedName name="Z_46D91775_94C2_49FF_9613_A9FB49F1B179_.wvu.PrintArea" localSheetId="9" hidden="1">'I&amp;A-04012025-09302025'!$A$1:$N$417</definedName>
    <definedName name="Z_46D91775_94C2_49FF_9613_A9FB49F1B179_.wvu.PrintArea" localSheetId="10" hidden="1">'ICE-04012025-09302025'!$A$1:$N$417</definedName>
    <definedName name="Z_46D91775_94C2_49FF_9613_A9FB49F1B179_.wvu.PrintArea" localSheetId="11" hidden="1">'OIG-04012025-09302025'!$A$1:$N$417</definedName>
    <definedName name="Z_46D91775_94C2_49FF_9613_A9FB49F1B179_.wvu.PrintArea" localSheetId="12" hidden="1">'OSA-04012025-09302025'!$A$1:$N$417</definedName>
    <definedName name="Z_46D91775_94C2_49FF_9613_A9FB49F1B179_.wvu.PrintArea" localSheetId="13" hidden="1">'S&amp;T-04012025-09302025'!$A$1:$N$417</definedName>
    <definedName name="Z_46D91775_94C2_49FF_9613_A9FB49F1B179_.wvu.PrintArea" localSheetId="14" hidden="1">'TSA-04012025-09302025'!$A$1:$N$417</definedName>
    <definedName name="Z_46D91775_94C2_49FF_9613_A9FB49F1B179_.wvu.PrintArea" localSheetId="15" hidden="1">'USCG-04012025-09302025'!$A$1:$N$165</definedName>
    <definedName name="Z_46D91775_94C2_49FF_9613_A9FB49F1B179_.wvu.PrintArea" localSheetId="16" hidden="1">'USCIS-04012025-09302025'!$A$1:$N$417</definedName>
    <definedName name="Z_46D91775_94C2_49FF_9613_A9FB49F1B179_.wvu.PrintArea" localSheetId="17" hidden="1">'USSS-04012025-09302025'!$A$1:$N$417</definedName>
    <definedName name="Z_46D91775_94C2_49FF_9613_A9FB49F1B179_.wvu.PrintTitles" localSheetId="3" hidden="1">'CBP-04012025-09302025'!$12:$13</definedName>
    <definedName name="Z_46D91775_94C2_49FF_9613_A9FB49F1B179_.wvu.PrintTitles" localSheetId="4" hidden="1">'CISA-04012025-09302025'!$12:$13</definedName>
    <definedName name="Z_46D91775_94C2_49FF_9613_A9FB49F1B179_.wvu.PrintTitles" localSheetId="5" hidden="1">'CWMD-04012025-09302025'!$12:$13</definedName>
    <definedName name="Z_46D91775_94C2_49FF_9613_A9FB49F1B179_.wvu.PrintTitles" localSheetId="2" hidden="1">'DHS COMBINED-04012025-09302025'!$12:$13</definedName>
    <definedName name="Z_46D91775_94C2_49FF_9613_A9FB49F1B179_.wvu.PrintTitles" localSheetId="6" hidden="1">'FEMA-04012025-09302025'!$12:$13</definedName>
    <definedName name="Z_46D91775_94C2_49FF_9613_A9FB49F1B179_.wvu.PrintTitles" localSheetId="7" hidden="1">'FLETC-04012025-09302025'!$12:$13</definedName>
    <definedName name="Z_46D91775_94C2_49FF_9613_A9FB49F1B179_.wvu.PrintTitles" localSheetId="8" hidden="1">'HQ-04012025-09302025'!$12:$13</definedName>
    <definedName name="Z_46D91775_94C2_49FF_9613_A9FB49F1B179_.wvu.PrintTitles" localSheetId="9" hidden="1">'I&amp;A-04012025-09302025'!$12:$13</definedName>
    <definedName name="Z_46D91775_94C2_49FF_9613_A9FB49F1B179_.wvu.PrintTitles" localSheetId="10" hidden="1">'ICE-04012025-09302025'!$12:$13</definedName>
    <definedName name="Z_46D91775_94C2_49FF_9613_A9FB49F1B179_.wvu.PrintTitles" localSheetId="11" hidden="1">'OIG-04012025-09302025'!$12:$13</definedName>
    <definedName name="Z_46D91775_94C2_49FF_9613_A9FB49F1B179_.wvu.PrintTitles" localSheetId="12" hidden="1">'OSA-04012025-09302025'!$12:$13</definedName>
    <definedName name="Z_46D91775_94C2_49FF_9613_A9FB49F1B179_.wvu.PrintTitles" localSheetId="13" hidden="1">'S&amp;T-04012025-09302025'!$12:$13</definedName>
    <definedName name="Z_46D91775_94C2_49FF_9613_A9FB49F1B179_.wvu.PrintTitles" localSheetId="14" hidden="1">'TSA-04012025-09302025'!$12:$13</definedName>
    <definedName name="Z_46D91775_94C2_49FF_9613_A9FB49F1B179_.wvu.PrintTitles" localSheetId="15" hidden="1">'USCG-04012025-09302025'!$12:$13</definedName>
    <definedName name="Z_46D91775_94C2_49FF_9613_A9FB49F1B179_.wvu.PrintTitles" localSheetId="16" hidden="1">'USCIS-04012025-09302025'!$12:$13</definedName>
    <definedName name="Z_46D91775_94C2_49FF_9613_A9FB49F1B179_.wvu.PrintTitles" localSheetId="17" hidden="1">'USSS-04012025-09302025'!$12:$13</definedName>
    <definedName name="Z_46D91775_94C2_49FF_9613_A9FB49F1B179_.wvu.Rows" localSheetId="3" hidden="1">'CBP-04012025-09302025'!$1:$1</definedName>
    <definedName name="Z_46D91775_94C2_49FF_9613_A9FB49F1B179_.wvu.Rows" localSheetId="4" hidden="1">'CISA-04012025-09302025'!$1:$1</definedName>
    <definedName name="Z_46D91775_94C2_49FF_9613_A9FB49F1B179_.wvu.Rows" localSheetId="5" hidden="1">'CWMD-04012025-09302025'!$1:$1</definedName>
    <definedName name="Z_46D91775_94C2_49FF_9613_A9FB49F1B179_.wvu.Rows" localSheetId="2" hidden="1">'DHS COMBINED-04012025-09302025'!$1:$1</definedName>
    <definedName name="Z_46D91775_94C2_49FF_9613_A9FB49F1B179_.wvu.Rows" localSheetId="6" hidden="1">'FEMA-04012025-09302025'!$1:$1</definedName>
    <definedName name="Z_46D91775_94C2_49FF_9613_A9FB49F1B179_.wvu.Rows" localSheetId="7" hidden="1">'FLETC-04012025-09302025'!$1:$1</definedName>
    <definedName name="Z_46D91775_94C2_49FF_9613_A9FB49F1B179_.wvu.Rows" localSheetId="8" hidden="1">'HQ-04012025-09302025'!$1:$1</definedName>
    <definedName name="Z_46D91775_94C2_49FF_9613_A9FB49F1B179_.wvu.Rows" localSheetId="9" hidden="1">'I&amp;A-04012025-09302025'!$1:$1</definedName>
    <definedName name="Z_46D91775_94C2_49FF_9613_A9FB49F1B179_.wvu.Rows" localSheetId="10" hidden="1">'ICE-04012025-09302025'!$1:$1</definedName>
    <definedName name="Z_46D91775_94C2_49FF_9613_A9FB49F1B179_.wvu.Rows" localSheetId="11" hidden="1">'OIG-04012025-09302025'!$1:$1</definedName>
    <definedName name="Z_46D91775_94C2_49FF_9613_A9FB49F1B179_.wvu.Rows" localSheetId="12" hidden="1">'OSA-04012025-09302025'!$1:$1</definedName>
    <definedName name="Z_46D91775_94C2_49FF_9613_A9FB49F1B179_.wvu.Rows" localSheetId="13" hidden="1">'S&amp;T-04012025-09302025'!$1:$1</definedName>
    <definedName name="Z_46D91775_94C2_49FF_9613_A9FB49F1B179_.wvu.Rows" localSheetId="14" hidden="1">'TSA-04012025-09302025'!$1:$1</definedName>
    <definedName name="Z_46D91775_94C2_49FF_9613_A9FB49F1B179_.wvu.Rows" localSheetId="15" hidden="1">'USCG-04012025-09302025'!$1:$1</definedName>
    <definedName name="Z_46D91775_94C2_49FF_9613_A9FB49F1B179_.wvu.Rows" localSheetId="16" hidden="1">'USCIS-04012025-09302025'!$1:$1</definedName>
    <definedName name="Z_46D91775_94C2_49FF_9613_A9FB49F1B179_.wvu.Rows" localSheetId="17" hidden="1">'USSS-04012025-09302025'!$1:$1</definedName>
  </definedNames>
  <calcPr calcId="191029"/>
  <customWorkbookViews>
    <customWorkbookView name="srlam - Personal View" guid="{46D91775-94C2-49FF-9613-A9FB49F1B179}" mergeInterval="0" personalView="1" maximized="1" xWindow="1" yWindow="1" windowWidth="1148" windowHeight="643"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0" i="80" l="1"/>
  <c r="A34" i="80" s="1"/>
  <c r="A42" i="80"/>
  <c r="A46" i="80" s="1"/>
  <c r="A54" i="80"/>
  <c r="A58" i="80" s="1"/>
  <c r="A66" i="80"/>
  <c r="A70" i="80" s="1"/>
  <c r="A78" i="80"/>
  <c r="A82" i="80" s="1"/>
  <c r="A90" i="80"/>
  <c r="A94" i="80" s="1"/>
  <c r="A102" i="80"/>
  <c r="A106" i="80" s="1"/>
  <c r="A114" i="80"/>
  <c r="A118" i="80"/>
  <c r="A126" i="80"/>
  <c r="A130" i="80" s="1"/>
  <c r="A138" i="80"/>
  <c r="A142" i="80"/>
  <c r="A150" i="80"/>
  <c r="A154" i="80" s="1"/>
  <c r="A162" i="80"/>
  <c r="A166" i="80" s="1"/>
  <c r="A174" i="80"/>
  <c r="A178" i="80" s="1"/>
  <c r="A186" i="80"/>
  <c r="A190" i="80"/>
  <c r="A18" i="71"/>
  <c r="A22" i="71" s="1"/>
  <c r="A26" i="71" s="1"/>
  <c r="J9" i="75" l="1"/>
  <c r="H9" i="75"/>
  <c r="M124" i="80"/>
  <c r="A14" i="80"/>
  <c r="A18" i="80" s="1"/>
  <c r="A22" i="80" s="1"/>
  <c r="Q418" i="80"/>
  <c r="Q419" i="80"/>
  <c r="J9" i="80" s="1"/>
  <c r="A5" i="80" l="1"/>
  <c r="H9" i="80"/>
  <c r="A5" i="79" l="1"/>
  <c r="A18" i="79"/>
  <c r="A22" i="79" s="1"/>
  <c r="A26" i="79" s="1"/>
  <c r="A30" i="79" s="1"/>
  <c r="A34" i="79" s="1"/>
  <c r="A38" i="79" s="1"/>
  <c r="A42" i="79" s="1"/>
  <c r="A46" i="79" s="1"/>
  <c r="A50" i="79" s="1"/>
  <c r="A54" i="79" s="1"/>
  <c r="A58" i="79" s="1"/>
  <c r="A62" i="79" s="1"/>
  <c r="A66" i="79" s="1"/>
  <c r="A70" i="79" s="1"/>
  <c r="A74" i="79" s="1"/>
  <c r="A78" i="79" s="1"/>
  <c r="A82" i="79" s="1"/>
  <c r="A86" i="79" s="1"/>
  <c r="A90" i="79" s="1"/>
  <c r="A94" i="79" s="1"/>
  <c r="A98" i="79" s="1"/>
  <c r="A102" i="79" s="1"/>
  <c r="A106" i="79" s="1"/>
  <c r="A110" i="79" s="1"/>
  <c r="A114" i="79" s="1"/>
  <c r="A118" i="79" s="1"/>
  <c r="A122" i="79" s="1"/>
  <c r="A126" i="79" s="1"/>
  <c r="A130" i="79" s="1"/>
  <c r="A134" i="79" s="1"/>
  <c r="A138" i="79" s="1"/>
  <c r="A142" i="79" s="1"/>
  <c r="A146" i="79" s="1"/>
  <c r="A150" i="79" s="1"/>
  <c r="A154" i="79" s="1"/>
  <c r="A158" i="79" s="1"/>
  <c r="A162" i="79" s="1"/>
  <c r="A166" i="79" s="1"/>
  <c r="A170" i="79" s="1"/>
  <c r="A174" i="79" s="1"/>
  <c r="A178" i="79" s="1"/>
  <c r="A182" i="79" s="1"/>
  <c r="A186" i="79" s="1"/>
  <c r="A190" i="79" s="1"/>
  <c r="A194" i="79" s="1"/>
  <c r="A198" i="79" s="1"/>
  <c r="A202" i="79" s="1"/>
  <c r="A206" i="79" s="1"/>
  <c r="A210" i="79" s="1"/>
  <c r="A214" i="79" s="1"/>
  <c r="A218" i="79" s="1"/>
  <c r="A222" i="79" s="1"/>
  <c r="A226" i="79" s="1"/>
  <c r="A230" i="79" s="1"/>
  <c r="A234" i="79" s="1"/>
  <c r="A238" i="79" s="1"/>
  <c r="A242" i="79" s="1"/>
  <c r="A246" i="79" s="1"/>
  <c r="A250" i="79" s="1"/>
  <c r="A254" i="79" s="1"/>
  <c r="A258" i="79" s="1"/>
  <c r="A262" i="79" s="1"/>
  <c r="A266" i="79" s="1"/>
  <c r="A270" i="79" s="1"/>
  <c r="A274" i="79" s="1"/>
  <c r="A278" i="79" s="1"/>
  <c r="A282" i="79" s="1"/>
  <c r="A286" i="79" s="1"/>
  <c r="A290" i="79" s="1"/>
  <c r="A294" i="79" s="1"/>
  <c r="A298" i="79" s="1"/>
  <c r="A302" i="79" s="1"/>
  <c r="A306" i="79" s="1"/>
  <c r="A310" i="79" s="1"/>
  <c r="A314" i="79" s="1"/>
  <c r="A318" i="79" s="1"/>
  <c r="A322" i="79" s="1"/>
  <c r="A326" i="79" s="1"/>
  <c r="A330" i="79" s="1"/>
  <c r="A334" i="79" s="1"/>
  <c r="A338" i="79" s="1"/>
  <c r="A342" i="79" s="1"/>
  <c r="A346" i="79" s="1"/>
  <c r="A350" i="79" s="1"/>
  <c r="A354" i="79" s="1"/>
  <c r="A358" i="79" s="1"/>
  <c r="A362" i="79" s="1"/>
  <c r="A366" i="79" s="1"/>
  <c r="A370" i="79" s="1"/>
  <c r="A374" i="79" s="1"/>
  <c r="A378" i="79" s="1"/>
  <c r="A382" i="79" s="1"/>
  <c r="A386" i="79" s="1"/>
  <c r="A390" i="79" s="1"/>
  <c r="A394" i="79" s="1"/>
  <c r="A398" i="79" s="1"/>
  <c r="A402" i="79" s="1"/>
  <c r="A406" i="79" s="1"/>
  <c r="A410" i="79" s="1"/>
  <c r="A414" i="79" s="1"/>
  <c r="V179" i="79"/>
  <c r="V183" i="79"/>
  <c r="V187" i="79"/>
  <c r="V191" i="79"/>
  <c r="V195" i="79"/>
  <c r="V199" i="79"/>
  <c r="V203" i="79"/>
  <c r="V207" i="79"/>
  <c r="V211" i="79"/>
  <c r="V215" i="79"/>
  <c r="V219" i="79"/>
  <c r="V223" i="79"/>
  <c r="V227" i="79"/>
  <c r="V231" i="79"/>
  <c r="V235" i="79"/>
  <c r="V239" i="79"/>
  <c r="V243" i="79"/>
  <c r="V247" i="79"/>
  <c r="V251" i="79"/>
  <c r="V255" i="79"/>
  <c r="V259" i="79"/>
  <c r="V263" i="79"/>
  <c r="V267" i="79"/>
  <c r="V271" i="79"/>
  <c r="V275" i="79"/>
  <c r="V279" i="79"/>
  <c r="V283" i="79"/>
  <c r="V287" i="79"/>
  <c r="V291" i="79"/>
  <c r="V295" i="79"/>
  <c r="V299" i="79"/>
  <c r="V303" i="79"/>
  <c r="V307" i="79"/>
  <c r="V311" i="79"/>
  <c r="V315" i="79"/>
  <c r="V319" i="79"/>
  <c r="V323" i="79"/>
  <c r="V327" i="79"/>
  <c r="V331" i="79"/>
  <c r="V335" i="79"/>
  <c r="V339" i="79"/>
  <c r="V343" i="79"/>
  <c r="V347" i="79"/>
  <c r="V351" i="79"/>
  <c r="V355" i="79"/>
  <c r="V359" i="79"/>
  <c r="V363" i="79"/>
  <c r="V367" i="79"/>
  <c r="V371" i="79"/>
  <c r="V375" i="79"/>
  <c r="V379" i="79"/>
  <c r="V383" i="79"/>
  <c r="V387" i="79"/>
  <c r="V391" i="79"/>
  <c r="V395" i="79"/>
  <c r="V399" i="79"/>
  <c r="V403" i="79"/>
  <c r="V407" i="79"/>
  <c r="V411" i="79"/>
  <c r="V415" i="79"/>
  <c r="Q422" i="79"/>
  <c r="Q423" i="79"/>
  <c r="J9" i="79" s="1"/>
  <c r="A18" i="78" l="1"/>
  <c r="A22" i="78"/>
  <c r="A26" i="78"/>
  <c r="A30" i="78"/>
  <c r="A34" i="78"/>
  <c r="A38" i="78" s="1"/>
  <c r="A42" i="78" s="1"/>
  <c r="A46" i="78" s="1"/>
  <c r="A50" i="78" s="1"/>
  <c r="A54" i="78" s="1"/>
  <c r="A58" i="78" s="1"/>
  <c r="A62" i="78" s="1"/>
  <c r="A66" i="78" s="1"/>
  <c r="A70" i="78" s="1"/>
  <c r="A74" i="78" s="1"/>
  <c r="A78" i="78" s="1"/>
  <c r="A82" i="78" s="1"/>
  <c r="A86" i="78" s="1"/>
  <c r="A90" i="78" s="1"/>
  <c r="A94" i="78" s="1"/>
  <c r="A98" i="78" s="1"/>
  <c r="A102" i="78" s="1"/>
  <c r="A106" i="78" s="1"/>
  <c r="A110" i="78" s="1"/>
  <c r="A114" i="78" s="1"/>
  <c r="A118" i="78" s="1"/>
  <c r="A122" i="78" s="1"/>
  <c r="A126" i="78" s="1"/>
  <c r="A130" i="78" s="1"/>
  <c r="A134" i="78" s="1"/>
  <c r="A138" i="78" s="1"/>
  <c r="A142" i="78" s="1"/>
  <c r="A146" i="78" s="1"/>
  <c r="A150" i="78" s="1"/>
  <c r="A154" i="78" s="1"/>
  <c r="A158" i="78" s="1"/>
  <c r="A162" i="78" s="1"/>
  <c r="A166" i="78" s="1"/>
  <c r="A170" i="78" s="1"/>
  <c r="A174" i="78" s="1"/>
  <c r="A178" i="78" s="1"/>
  <c r="A182" i="78" s="1"/>
  <c r="A186" i="78" s="1"/>
  <c r="A190" i="78" s="1"/>
  <c r="A194" i="78" s="1"/>
  <c r="A198" i="78" s="1"/>
  <c r="A202" i="78" s="1"/>
  <c r="A206" i="78" s="1"/>
  <c r="A210" i="78" s="1"/>
  <c r="A214" i="78" s="1"/>
  <c r="A218" i="78" s="1"/>
  <c r="A222" i="78" s="1"/>
  <c r="A226" i="78" s="1"/>
  <c r="A230" i="78" s="1"/>
  <c r="A234" i="78" s="1"/>
  <c r="A238" i="78" s="1"/>
  <c r="A242" i="78" s="1"/>
  <c r="A246" i="78" s="1"/>
  <c r="A250" i="78" s="1"/>
  <c r="A254" i="78" s="1"/>
  <c r="A258" i="78" s="1"/>
  <c r="A262" i="78" s="1"/>
  <c r="A266" i="78" s="1"/>
  <c r="A270" i="78" s="1"/>
  <c r="A274" i="78" s="1"/>
  <c r="A278" i="78" s="1"/>
  <c r="A282" i="78" s="1"/>
  <c r="A286" i="78" s="1"/>
  <c r="A290" i="78" s="1"/>
  <c r="A294" i="78" s="1"/>
  <c r="A298" i="78" s="1"/>
  <c r="A302" i="78" s="1"/>
  <c r="A306" i="78" s="1"/>
  <c r="A310" i="78" s="1"/>
  <c r="A314" i="78" s="1"/>
  <c r="A318" i="78" s="1"/>
  <c r="A322" i="78" s="1"/>
  <c r="A326" i="78" s="1"/>
  <c r="A330" i="78" s="1"/>
  <c r="A334" i="78" s="1"/>
  <c r="A338" i="78" s="1"/>
  <c r="A342" i="78" s="1"/>
  <c r="A346" i="78" s="1"/>
  <c r="A350" i="78" s="1"/>
  <c r="A354" i="78" s="1"/>
  <c r="A358" i="78" s="1"/>
  <c r="A362" i="78" s="1"/>
  <c r="A366" i="78" s="1"/>
  <c r="A370" i="78" s="1"/>
  <c r="A374" i="78" s="1"/>
  <c r="A378" i="78" s="1"/>
  <c r="A382" i="78" s="1"/>
  <c r="A386" i="78" s="1"/>
  <c r="A390" i="78" s="1"/>
  <c r="A394" i="78" s="1"/>
  <c r="A398" i="78" s="1"/>
  <c r="A402" i="78" s="1"/>
  <c r="A406" i="78" s="1"/>
  <c r="A410" i="78" s="1"/>
  <c r="A414" i="78" s="1"/>
  <c r="V179" i="78"/>
  <c r="V183" i="78"/>
  <c r="V187" i="78"/>
  <c r="V191" i="78"/>
  <c r="V195" i="78"/>
  <c r="V199" i="78"/>
  <c r="V203" i="78"/>
  <c r="V207" i="78"/>
  <c r="V211" i="78"/>
  <c r="V215" i="78"/>
  <c r="V219" i="78"/>
  <c r="V223" i="78"/>
  <c r="V227" i="78"/>
  <c r="V231" i="78"/>
  <c r="V235" i="78"/>
  <c r="V239" i="78"/>
  <c r="V243" i="78"/>
  <c r="V247" i="78"/>
  <c r="V251" i="78"/>
  <c r="V255" i="78"/>
  <c r="V259" i="78"/>
  <c r="V263" i="78"/>
  <c r="V267" i="78"/>
  <c r="V271" i="78"/>
  <c r="V275" i="78"/>
  <c r="V279" i="78"/>
  <c r="V283" i="78"/>
  <c r="V287" i="78"/>
  <c r="V291" i="78"/>
  <c r="V295" i="78"/>
  <c r="V299" i="78"/>
  <c r="V303" i="78"/>
  <c r="V307" i="78"/>
  <c r="V311" i="78"/>
  <c r="V315" i="78"/>
  <c r="V319" i="78"/>
  <c r="V323" i="78"/>
  <c r="V327" i="78"/>
  <c r="V331" i="78"/>
  <c r="V335" i="78"/>
  <c r="V339" i="78"/>
  <c r="V343" i="78"/>
  <c r="V347" i="78"/>
  <c r="V351" i="78"/>
  <c r="V355" i="78"/>
  <c r="V359" i="78"/>
  <c r="V363" i="78"/>
  <c r="V367" i="78"/>
  <c r="V371" i="78"/>
  <c r="V375" i="78"/>
  <c r="V379" i="78"/>
  <c r="V383" i="78"/>
  <c r="V387" i="78"/>
  <c r="V391" i="78"/>
  <c r="V395" i="78"/>
  <c r="V399" i="78"/>
  <c r="V403" i="78"/>
  <c r="V407" i="78"/>
  <c r="V411" i="78"/>
  <c r="V415" i="78"/>
  <c r="Q422" i="78"/>
  <c r="H9" i="78" s="1"/>
  <c r="Q423" i="78"/>
  <c r="A5" i="78" s="1"/>
  <c r="J9" i="78" l="1"/>
  <c r="A5" i="77"/>
  <c r="A18" i="77"/>
  <c r="A22" i="77" s="1"/>
  <c r="A26" i="77" s="1"/>
  <c r="A30" i="77" s="1"/>
  <c r="A34" i="77" s="1"/>
  <c r="A38" i="77" s="1"/>
  <c r="A42" i="77" s="1"/>
  <c r="A46" i="77" s="1"/>
  <c r="A50" i="77" s="1"/>
  <c r="A54" i="77" s="1"/>
  <c r="A58" i="77" s="1"/>
  <c r="A62" i="77" s="1"/>
  <c r="A66" i="77" s="1"/>
  <c r="A70" i="77" s="1"/>
  <c r="A74" i="77" s="1"/>
  <c r="A78" i="77" s="1"/>
  <c r="A82" i="77" s="1"/>
  <c r="A86" i="77" s="1"/>
  <c r="A90" i="77" s="1"/>
  <c r="A94" i="77" s="1"/>
  <c r="A98" i="77" s="1"/>
  <c r="A102" i="77" s="1"/>
  <c r="A106" i="77" s="1"/>
  <c r="A110" i="77" s="1"/>
  <c r="A114" i="77" s="1"/>
  <c r="A118" i="77" s="1"/>
  <c r="A122" i="77" s="1"/>
  <c r="A126" i="77" s="1"/>
  <c r="A130" i="77" s="1"/>
  <c r="A134" i="77" s="1"/>
  <c r="A138" i="77" s="1"/>
  <c r="A142" i="77" s="1"/>
  <c r="A146" i="77" s="1"/>
  <c r="A150" i="77" s="1"/>
  <c r="A154" i="77" s="1"/>
  <c r="A158" i="77" s="1"/>
  <c r="A162" i="77" s="1"/>
  <c r="A166" i="77" s="1"/>
  <c r="A170" i="77" s="1"/>
  <c r="A174" i="77" s="1"/>
  <c r="A178" i="77" s="1"/>
  <c r="A182" i="77" s="1"/>
  <c r="A186" i="77" s="1"/>
  <c r="A190" i="77" s="1"/>
  <c r="A194" i="77" s="1"/>
  <c r="A198" i="77" s="1"/>
  <c r="A202" i="77" s="1"/>
  <c r="A206" i="77" s="1"/>
  <c r="A210" i="77" s="1"/>
  <c r="A214" i="77" s="1"/>
  <c r="A218" i="77" s="1"/>
  <c r="A222" i="77" s="1"/>
  <c r="A226" i="77" s="1"/>
  <c r="A230" i="77" s="1"/>
  <c r="A234" i="77" s="1"/>
  <c r="A238" i="77" s="1"/>
  <c r="A242" i="77" s="1"/>
  <c r="A246" i="77" s="1"/>
  <c r="A250" i="77" s="1"/>
  <c r="A254" i="77" s="1"/>
  <c r="A258" i="77" s="1"/>
  <c r="A262" i="77" s="1"/>
  <c r="A266" i="77" s="1"/>
  <c r="A270" i="77" s="1"/>
  <c r="A274" i="77" s="1"/>
  <c r="A278" i="77" s="1"/>
  <c r="A282" i="77" s="1"/>
  <c r="A286" i="77" s="1"/>
  <c r="A290" i="77" s="1"/>
  <c r="A294" i="77" s="1"/>
  <c r="A298" i="77" s="1"/>
  <c r="A302" i="77" s="1"/>
  <c r="A306" i="77" s="1"/>
  <c r="A310" i="77" s="1"/>
  <c r="A314" i="77" s="1"/>
  <c r="A318" i="77" s="1"/>
  <c r="A322" i="77" s="1"/>
  <c r="A326" i="77" s="1"/>
  <c r="A330" i="77" s="1"/>
  <c r="A334" i="77" s="1"/>
  <c r="A338" i="77" s="1"/>
  <c r="A342" i="77" s="1"/>
  <c r="A346" i="77" s="1"/>
  <c r="A350" i="77" s="1"/>
  <c r="A354" i="77" s="1"/>
  <c r="A358" i="77" s="1"/>
  <c r="A362" i="77" s="1"/>
  <c r="A366" i="77" s="1"/>
  <c r="A370" i="77" s="1"/>
  <c r="A374" i="77" s="1"/>
  <c r="A378" i="77" s="1"/>
  <c r="A382" i="77" s="1"/>
  <c r="A386" i="77" s="1"/>
  <c r="A390" i="77" s="1"/>
  <c r="A394" i="77" s="1"/>
  <c r="A398" i="77" s="1"/>
  <c r="A402" i="77" s="1"/>
  <c r="A406" i="77" s="1"/>
  <c r="A410" i="77" s="1"/>
  <c r="A414" i="77" s="1"/>
  <c r="V179" i="77"/>
  <c r="V183" i="77"/>
  <c r="V187" i="77"/>
  <c r="V191" i="77"/>
  <c r="V195" i="77"/>
  <c r="V199" i="77"/>
  <c r="V203" i="77"/>
  <c r="V207" i="77"/>
  <c r="V211" i="77"/>
  <c r="V215" i="77"/>
  <c r="V219" i="77"/>
  <c r="V223" i="77"/>
  <c r="V227" i="77"/>
  <c r="V231" i="77"/>
  <c r="V235" i="77"/>
  <c r="V239" i="77"/>
  <c r="V243" i="77"/>
  <c r="V247" i="77"/>
  <c r="V251" i="77"/>
  <c r="V255" i="77"/>
  <c r="V259" i="77"/>
  <c r="V263" i="77"/>
  <c r="V267" i="77"/>
  <c r="V271" i="77"/>
  <c r="V275" i="77"/>
  <c r="V279" i="77"/>
  <c r="V283" i="77"/>
  <c r="V287" i="77"/>
  <c r="V291" i="77"/>
  <c r="V295" i="77"/>
  <c r="V299" i="77"/>
  <c r="V303" i="77"/>
  <c r="V307" i="77"/>
  <c r="V311" i="77"/>
  <c r="V315" i="77"/>
  <c r="V319" i="77"/>
  <c r="V323" i="77"/>
  <c r="V327" i="77"/>
  <c r="V331" i="77"/>
  <c r="V335" i="77"/>
  <c r="V339" i="77"/>
  <c r="V343" i="77"/>
  <c r="V347" i="77"/>
  <c r="V351" i="77"/>
  <c r="V355" i="77"/>
  <c r="V359" i="77"/>
  <c r="V363" i="77"/>
  <c r="V367" i="77"/>
  <c r="V371" i="77"/>
  <c r="V375" i="77"/>
  <c r="V379" i="77"/>
  <c r="V383" i="77"/>
  <c r="V387" i="77"/>
  <c r="V391" i="77"/>
  <c r="V395" i="77"/>
  <c r="V399" i="77"/>
  <c r="V403" i="77"/>
  <c r="V407" i="77"/>
  <c r="V411" i="77"/>
  <c r="V415" i="77"/>
  <c r="Q422" i="77"/>
  <c r="H9" i="77" s="1"/>
  <c r="Q423" i="77"/>
  <c r="J9" i="77" s="1"/>
  <c r="A18" i="76" l="1"/>
  <c r="A22" i="76"/>
  <c r="A26" i="76" s="1"/>
  <c r="A30" i="76" s="1"/>
  <c r="A34" i="76" s="1"/>
  <c r="A38" i="76" s="1"/>
  <c r="A42" i="76" s="1"/>
  <c r="A46" i="76" s="1"/>
  <c r="A50" i="76" s="1"/>
  <c r="A54" i="76" s="1"/>
  <c r="A58" i="76" s="1"/>
  <c r="A62" i="76" s="1"/>
  <c r="A66" i="76" s="1"/>
  <c r="A70" i="76" s="1"/>
  <c r="A74" i="76" s="1"/>
  <c r="A78" i="76" s="1"/>
  <c r="A82" i="76" s="1"/>
  <c r="A86" i="76" s="1"/>
  <c r="A90" i="76" s="1"/>
  <c r="A94" i="76" s="1"/>
  <c r="A98" i="76" s="1"/>
  <c r="A102" i="76" s="1"/>
  <c r="A106" i="76" s="1"/>
  <c r="A110" i="76" s="1"/>
  <c r="A114" i="76" s="1"/>
  <c r="A118" i="76" s="1"/>
  <c r="A122" i="76" s="1"/>
  <c r="A126" i="76" s="1"/>
  <c r="A130" i="76" s="1"/>
  <c r="A134" i="76" s="1"/>
  <c r="A138" i="76" s="1"/>
  <c r="A142" i="76" s="1"/>
  <c r="A146" i="76" s="1"/>
  <c r="A150" i="76" s="1"/>
  <c r="A154" i="76" s="1"/>
  <c r="A158" i="76" s="1"/>
  <c r="A162" i="76" s="1"/>
  <c r="A166" i="76" s="1"/>
  <c r="A170" i="76" s="1"/>
  <c r="A174" i="76" s="1"/>
  <c r="A178" i="76" s="1"/>
  <c r="A182" i="76" s="1"/>
  <c r="A186" i="76" s="1"/>
  <c r="A190" i="76" s="1"/>
  <c r="A194" i="76" s="1"/>
  <c r="A198" i="76" s="1"/>
  <c r="A202" i="76" s="1"/>
  <c r="A206" i="76" s="1"/>
  <c r="A210" i="76" s="1"/>
  <c r="A214" i="76" s="1"/>
  <c r="A218" i="76" s="1"/>
  <c r="A222" i="76" s="1"/>
  <c r="A226" i="76" s="1"/>
  <c r="A230" i="76" s="1"/>
  <c r="A234" i="76" s="1"/>
  <c r="A238" i="76" s="1"/>
  <c r="A242" i="76" s="1"/>
  <c r="A246" i="76" s="1"/>
  <c r="A250" i="76" s="1"/>
  <c r="A254" i="76" s="1"/>
  <c r="A258" i="76" s="1"/>
  <c r="A262" i="76" s="1"/>
  <c r="A266" i="76" s="1"/>
  <c r="A270" i="76" s="1"/>
  <c r="A274" i="76" s="1"/>
  <c r="A278" i="76" s="1"/>
  <c r="A282" i="76" s="1"/>
  <c r="A286" i="76" s="1"/>
  <c r="A290" i="76" s="1"/>
  <c r="A294" i="76" s="1"/>
  <c r="A298" i="76" s="1"/>
  <c r="A302" i="76" s="1"/>
  <c r="A306" i="76" s="1"/>
  <c r="A310" i="76" s="1"/>
  <c r="A314" i="76" s="1"/>
  <c r="A318" i="76" s="1"/>
  <c r="A322" i="76" s="1"/>
  <c r="A326" i="76" s="1"/>
  <c r="A330" i="76" s="1"/>
  <c r="A334" i="76" s="1"/>
  <c r="A338" i="76" s="1"/>
  <c r="A342" i="76" s="1"/>
  <c r="A346" i="76" s="1"/>
  <c r="A350" i="76" s="1"/>
  <c r="A354" i="76" s="1"/>
  <c r="A358" i="76" s="1"/>
  <c r="A362" i="76" s="1"/>
  <c r="A366" i="76" s="1"/>
  <c r="A370" i="76" s="1"/>
  <c r="A374" i="76" s="1"/>
  <c r="A378" i="76" s="1"/>
  <c r="A382" i="76" s="1"/>
  <c r="A386" i="76" s="1"/>
  <c r="A390" i="76" s="1"/>
  <c r="A394" i="76" s="1"/>
  <c r="A398" i="76" s="1"/>
  <c r="A402" i="76" s="1"/>
  <c r="A406" i="76" s="1"/>
  <c r="A410" i="76" s="1"/>
  <c r="A414" i="76" s="1"/>
  <c r="V179" i="76"/>
  <c r="V183" i="76"/>
  <c r="V187" i="76"/>
  <c r="V191" i="76"/>
  <c r="V195" i="76"/>
  <c r="V199" i="76"/>
  <c r="V203" i="76"/>
  <c r="V207" i="76"/>
  <c r="V211" i="76"/>
  <c r="V215" i="76"/>
  <c r="V219" i="76"/>
  <c r="V223" i="76"/>
  <c r="V227" i="76"/>
  <c r="V231" i="76"/>
  <c r="V235" i="76"/>
  <c r="V239" i="76"/>
  <c r="V243" i="76"/>
  <c r="V247" i="76"/>
  <c r="V251" i="76"/>
  <c r="V255" i="76"/>
  <c r="V259" i="76"/>
  <c r="V263" i="76"/>
  <c r="V267" i="76"/>
  <c r="V271" i="76"/>
  <c r="V275" i="76"/>
  <c r="V279" i="76"/>
  <c r="V283" i="76"/>
  <c r="V287" i="76"/>
  <c r="V291" i="76"/>
  <c r="V295" i="76"/>
  <c r="V299" i="76"/>
  <c r="V303" i="76"/>
  <c r="V307" i="76"/>
  <c r="V311" i="76"/>
  <c r="V315" i="76"/>
  <c r="V319" i="76"/>
  <c r="V323" i="76"/>
  <c r="V327" i="76"/>
  <c r="V331" i="76"/>
  <c r="V335" i="76"/>
  <c r="V339" i="76"/>
  <c r="V343" i="76"/>
  <c r="V347" i="76"/>
  <c r="V351" i="76"/>
  <c r="V355" i="76"/>
  <c r="V359" i="76"/>
  <c r="V363" i="76"/>
  <c r="V367" i="76"/>
  <c r="V371" i="76"/>
  <c r="V375" i="76"/>
  <c r="V379" i="76"/>
  <c r="V383" i="76"/>
  <c r="V387" i="76"/>
  <c r="V391" i="76"/>
  <c r="V395" i="76"/>
  <c r="V399" i="76"/>
  <c r="V403" i="76"/>
  <c r="V407" i="76"/>
  <c r="V411" i="76"/>
  <c r="V415" i="76"/>
  <c r="Q422" i="76"/>
  <c r="H9" i="76" s="1"/>
  <c r="Q423" i="76"/>
  <c r="A5" i="76" s="1"/>
  <c r="A18" i="75"/>
  <c r="A22" i="75" s="1"/>
  <c r="A26" i="75" s="1"/>
  <c r="A30" i="75" s="1"/>
  <c r="A34" i="75" s="1"/>
  <c r="A38" i="75" s="1"/>
  <c r="A42" i="75" s="1"/>
  <c r="A46" i="75" s="1"/>
  <c r="A50" i="75" s="1"/>
  <c r="A54" i="75" s="1"/>
  <c r="A58" i="75" s="1"/>
  <c r="A62" i="75" s="1"/>
  <c r="A66" i="75" s="1"/>
  <c r="A70" i="75" s="1"/>
  <c r="A74" i="75" s="1"/>
  <c r="A78" i="75" s="1"/>
  <c r="A82" i="75" s="1"/>
  <c r="A86" i="75" s="1"/>
  <c r="A90" i="75" s="1"/>
  <c r="A94" i="75" s="1"/>
  <c r="A98" i="75" s="1"/>
  <c r="A102" i="75" s="1"/>
  <c r="A106" i="75" s="1"/>
  <c r="A110" i="75" s="1"/>
  <c r="A114" i="75" s="1"/>
  <c r="A118" i="75" s="1"/>
  <c r="A122" i="75" s="1"/>
  <c r="A126" i="75" s="1"/>
  <c r="A130" i="75" s="1"/>
  <c r="A134" i="75" s="1"/>
  <c r="A138" i="75" s="1"/>
  <c r="A142" i="75" s="1"/>
  <c r="A146" i="75" s="1"/>
  <c r="A150" i="75" s="1"/>
  <c r="A154" i="75" s="1"/>
  <c r="A158" i="75" s="1"/>
  <c r="A162" i="75" s="1"/>
  <c r="A166" i="75" s="1"/>
  <c r="A170" i="75" s="1"/>
  <c r="A174" i="75" s="1"/>
  <c r="A178" i="75" s="1"/>
  <c r="A182" i="75" s="1"/>
  <c r="A186" i="75" s="1"/>
  <c r="A190" i="75" s="1"/>
  <c r="A194" i="75" s="1"/>
  <c r="A198" i="75" s="1"/>
  <c r="A202" i="75" s="1"/>
  <c r="A206" i="75" s="1"/>
  <c r="A210" i="75" s="1"/>
  <c r="A214" i="75" s="1"/>
  <c r="A218" i="75" s="1"/>
  <c r="A222" i="75" s="1"/>
  <c r="A226" i="75" s="1"/>
  <c r="A230" i="75" s="1"/>
  <c r="A234" i="75" s="1"/>
  <c r="A238" i="75" s="1"/>
  <c r="A242" i="75" s="1"/>
  <c r="A246" i="75" s="1"/>
  <c r="A250" i="75" s="1"/>
  <c r="A254" i="75" s="1"/>
  <c r="A258" i="75" s="1"/>
  <c r="A262" i="75" s="1"/>
  <c r="A266" i="75" s="1"/>
  <c r="A270" i="75" s="1"/>
  <c r="A274" i="75" s="1"/>
  <c r="A278" i="75" s="1"/>
  <c r="A282" i="75" s="1"/>
  <c r="A286" i="75" s="1"/>
  <c r="A290" i="75" s="1"/>
  <c r="A294" i="75" s="1"/>
  <c r="A298" i="75" s="1"/>
  <c r="A302" i="75" s="1"/>
  <c r="A306" i="75" s="1"/>
  <c r="A310" i="75" s="1"/>
  <c r="A314" i="75" s="1"/>
  <c r="A318" i="75" s="1"/>
  <c r="A322" i="75" s="1"/>
  <c r="A326" i="75" s="1"/>
  <c r="A330" i="75" s="1"/>
  <c r="A334" i="75" s="1"/>
  <c r="A338" i="75" s="1"/>
  <c r="A342" i="75" s="1"/>
  <c r="A346" i="75" s="1"/>
  <c r="A350" i="75" s="1"/>
  <c r="A354" i="75" s="1"/>
  <c r="A358" i="75" s="1"/>
  <c r="A362" i="75" s="1"/>
  <c r="A366" i="75" s="1"/>
  <c r="A370" i="75" s="1"/>
  <c r="A374" i="75" s="1"/>
  <c r="A378" i="75" s="1"/>
  <c r="A382" i="75" s="1"/>
  <c r="A386" i="75" s="1"/>
  <c r="A390" i="75" s="1"/>
  <c r="A394" i="75" s="1"/>
  <c r="A398" i="75" s="1"/>
  <c r="A402" i="75" s="1"/>
  <c r="A406" i="75" s="1"/>
  <c r="A410" i="75" s="1"/>
  <c r="A414" i="75" s="1"/>
  <c r="V179" i="75"/>
  <c r="V183" i="75"/>
  <c r="V187" i="75"/>
  <c r="V191" i="75"/>
  <c r="V195" i="75"/>
  <c r="V199" i="75"/>
  <c r="V203" i="75"/>
  <c r="V207" i="75"/>
  <c r="V211" i="75"/>
  <c r="V215" i="75"/>
  <c r="V219" i="75"/>
  <c r="V223" i="75"/>
  <c r="V227" i="75"/>
  <c r="V231" i="75"/>
  <c r="V235" i="75"/>
  <c r="V239" i="75"/>
  <c r="V243" i="75"/>
  <c r="V247" i="75"/>
  <c r="V251" i="75"/>
  <c r="V255" i="75"/>
  <c r="V259" i="75"/>
  <c r="V263" i="75"/>
  <c r="V267" i="75"/>
  <c r="V271" i="75"/>
  <c r="V275" i="75"/>
  <c r="V279" i="75"/>
  <c r="V283" i="75"/>
  <c r="V287" i="75"/>
  <c r="V291" i="75"/>
  <c r="V295" i="75"/>
  <c r="V299" i="75"/>
  <c r="V303" i="75"/>
  <c r="V307" i="75"/>
  <c r="V311" i="75"/>
  <c r="V315" i="75"/>
  <c r="V319" i="75"/>
  <c r="V323" i="75"/>
  <c r="V327" i="75"/>
  <c r="V331" i="75"/>
  <c r="V335" i="75"/>
  <c r="V339" i="75"/>
  <c r="V343" i="75"/>
  <c r="V347" i="75"/>
  <c r="V351" i="75"/>
  <c r="V355" i="75"/>
  <c r="V359" i="75"/>
  <c r="V363" i="75"/>
  <c r="V367" i="75"/>
  <c r="V371" i="75"/>
  <c r="V375" i="75"/>
  <c r="V379" i="75"/>
  <c r="V383" i="75"/>
  <c r="V387" i="75"/>
  <c r="V391" i="75"/>
  <c r="V395" i="75"/>
  <c r="V399" i="75"/>
  <c r="V403" i="75"/>
  <c r="V407" i="75"/>
  <c r="V411" i="75"/>
  <c r="V415" i="75"/>
  <c r="Q422" i="75"/>
  <c r="Q423" i="75"/>
  <c r="A5" i="75" l="1"/>
  <c r="J9" i="76"/>
  <c r="A5" i="74"/>
  <c r="A18" i="74"/>
  <c r="A22" i="74"/>
  <c r="A26" i="74" s="1"/>
  <c r="A30" i="74" s="1"/>
  <c r="A34" i="74" s="1"/>
  <c r="A38" i="74" s="1"/>
  <c r="A42" i="74" s="1"/>
  <c r="A46" i="74" s="1"/>
  <c r="A50" i="74" s="1"/>
  <c r="A54" i="74" s="1"/>
  <c r="A58" i="74" s="1"/>
  <c r="A62" i="74" s="1"/>
  <c r="A66" i="74" s="1"/>
  <c r="A70" i="74" s="1"/>
  <c r="A74" i="74" s="1"/>
  <c r="A78" i="74" s="1"/>
  <c r="A82" i="74" s="1"/>
  <c r="A86" i="74" s="1"/>
  <c r="A90" i="74" s="1"/>
  <c r="A94" i="74" s="1"/>
  <c r="A98" i="74" s="1"/>
  <c r="A102" i="74" s="1"/>
  <c r="A106" i="74" s="1"/>
  <c r="A110" i="74" s="1"/>
  <c r="A114" i="74" s="1"/>
  <c r="A118" i="74" s="1"/>
  <c r="A122" i="74" s="1"/>
  <c r="A126" i="74" s="1"/>
  <c r="A130" i="74" s="1"/>
  <c r="A134" i="74" s="1"/>
  <c r="A138" i="74" s="1"/>
  <c r="A142" i="74" s="1"/>
  <c r="A146" i="74" s="1"/>
  <c r="A150" i="74" s="1"/>
  <c r="A154" i="74" s="1"/>
  <c r="A158" i="74" s="1"/>
  <c r="A162" i="74" s="1"/>
  <c r="A166" i="74" s="1"/>
  <c r="A170" i="74" s="1"/>
  <c r="A174" i="74" s="1"/>
  <c r="A178" i="74" s="1"/>
  <c r="A182" i="74" s="1"/>
  <c r="A186" i="74" s="1"/>
  <c r="A190" i="74" s="1"/>
  <c r="A194" i="74" s="1"/>
  <c r="A198" i="74" s="1"/>
  <c r="A202" i="74" s="1"/>
  <c r="A206" i="74" s="1"/>
  <c r="A210" i="74" s="1"/>
  <c r="A214" i="74" s="1"/>
  <c r="A218" i="74" s="1"/>
  <c r="A222" i="74" s="1"/>
  <c r="A226" i="74" s="1"/>
  <c r="A230" i="74" s="1"/>
  <c r="A234" i="74" s="1"/>
  <c r="A238" i="74" s="1"/>
  <c r="A242" i="74" s="1"/>
  <c r="A246" i="74" s="1"/>
  <c r="A250" i="74" s="1"/>
  <c r="A254" i="74" s="1"/>
  <c r="A258" i="74" s="1"/>
  <c r="A262" i="74" s="1"/>
  <c r="A266" i="74" s="1"/>
  <c r="A270" i="74" s="1"/>
  <c r="A274" i="74" s="1"/>
  <c r="A278" i="74" s="1"/>
  <c r="A282" i="74" s="1"/>
  <c r="A286" i="74" s="1"/>
  <c r="A290" i="74" s="1"/>
  <c r="A294" i="74" s="1"/>
  <c r="A298" i="74" s="1"/>
  <c r="A302" i="74" s="1"/>
  <c r="A306" i="74" s="1"/>
  <c r="A310" i="74" s="1"/>
  <c r="A314" i="74" s="1"/>
  <c r="A318" i="74" s="1"/>
  <c r="A322" i="74" s="1"/>
  <c r="A326" i="74" s="1"/>
  <c r="A330" i="74" s="1"/>
  <c r="A334" i="74" s="1"/>
  <c r="A338" i="74" s="1"/>
  <c r="A342" i="74" s="1"/>
  <c r="A346" i="74" s="1"/>
  <c r="A350" i="74" s="1"/>
  <c r="A354" i="74" s="1"/>
  <c r="A358" i="74" s="1"/>
  <c r="A362" i="74" s="1"/>
  <c r="A366" i="74" s="1"/>
  <c r="A370" i="74" s="1"/>
  <c r="A374" i="74" s="1"/>
  <c r="A378" i="74" s="1"/>
  <c r="A382" i="74" s="1"/>
  <c r="A386" i="74" s="1"/>
  <c r="A390" i="74" s="1"/>
  <c r="A394" i="74" s="1"/>
  <c r="A398" i="74" s="1"/>
  <c r="A402" i="74" s="1"/>
  <c r="A406" i="74" s="1"/>
  <c r="A410" i="74" s="1"/>
  <c r="A414" i="74" s="1"/>
  <c r="V179" i="74"/>
  <c r="V183" i="74"/>
  <c r="V187" i="74"/>
  <c r="V191" i="74"/>
  <c r="V195" i="74"/>
  <c r="V199" i="74"/>
  <c r="V203" i="74"/>
  <c r="V207" i="74"/>
  <c r="V211" i="74"/>
  <c r="V215" i="74"/>
  <c r="V219" i="74"/>
  <c r="V223" i="74"/>
  <c r="V227" i="74"/>
  <c r="V231" i="74"/>
  <c r="V235" i="74"/>
  <c r="V239" i="74"/>
  <c r="V243" i="74"/>
  <c r="V247" i="74"/>
  <c r="V251" i="74"/>
  <c r="V255" i="74"/>
  <c r="V259" i="74"/>
  <c r="V263" i="74"/>
  <c r="V267" i="74"/>
  <c r="V271" i="74"/>
  <c r="V275" i="74"/>
  <c r="V279" i="74"/>
  <c r="V283" i="74"/>
  <c r="V287" i="74"/>
  <c r="V291" i="74"/>
  <c r="V295" i="74"/>
  <c r="V299" i="74"/>
  <c r="V303" i="74"/>
  <c r="V307" i="74"/>
  <c r="V311" i="74"/>
  <c r="V315" i="74"/>
  <c r="V319" i="74"/>
  <c r="V323" i="74"/>
  <c r="V327" i="74"/>
  <c r="V331" i="74"/>
  <c r="V335" i="74"/>
  <c r="V339" i="74"/>
  <c r="V343" i="74"/>
  <c r="V347" i="74"/>
  <c r="V351" i="74"/>
  <c r="V355" i="74"/>
  <c r="V359" i="74"/>
  <c r="V363" i="74"/>
  <c r="V367" i="74"/>
  <c r="V371" i="74"/>
  <c r="V375" i="74"/>
  <c r="V379" i="74"/>
  <c r="V383" i="74"/>
  <c r="V387" i="74"/>
  <c r="V391" i="74"/>
  <c r="V395" i="74"/>
  <c r="V399" i="74"/>
  <c r="V403" i="74"/>
  <c r="V407" i="74"/>
  <c r="V411" i="74"/>
  <c r="V415" i="74"/>
  <c r="Q422" i="74"/>
  <c r="Q423" i="74"/>
  <c r="J9" i="74" s="1"/>
  <c r="A5" i="73" l="1"/>
  <c r="A18" i="73"/>
  <c r="A22" i="73"/>
  <c r="A26" i="73"/>
  <c r="A30" i="73" s="1"/>
  <c r="A34" i="73" s="1"/>
  <c r="A38" i="73" s="1"/>
  <c r="A42" i="73" s="1"/>
  <c r="A46" i="73" s="1"/>
  <c r="A50" i="73" s="1"/>
  <c r="A54" i="73" s="1"/>
  <c r="A58" i="73" s="1"/>
  <c r="A62" i="73" s="1"/>
  <c r="A66" i="73" s="1"/>
  <c r="A70" i="73" s="1"/>
  <c r="A74" i="73" s="1"/>
  <c r="A78" i="73" s="1"/>
  <c r="A82" i="73" s="1"/>
  <c r="A86" i="73" s="1"/>
  <c r="A90" i="73" s="1"/>
  <c r="A94" i="73" s="1"/>
  <c r="A98" i="73" s="1"/>
  <c r="A102" i="73" s="1"/>
  <c r="A106" i="73" s="1"/>
  <c r="A110" i="73" s="1"/>
  <c r="A114" i="73" s="1"/>
  <c r="A118" i="73" s="1"/>
  <c r="A122" i="73" s="1"/>
  <c r="A126" i="73" s="1"/>
  <c r="A130" i="73" s="1"/>
  <c r="A134" i="73" s="1"/>
  <c r="A138" i="73" s="1"/>
  <c r="A142" i="73" s="1"/>
  <c r="A146" i="73" s="1"/>
  <c r="A150" i="73" s="1"/>
  <c r="A154" i="73" s="1"/>
  <c r="A158" i="73" s="1"/>
  <c r="A162" i="73" s="1"/>
  <c r="A166" i="73" s="1"/>
  <c r="A170" i="73" s="1"/>
  <c r="A174" i="73" s="1"/>
  <c r="A178" i="73" s="1"/>
  <c r="A182" i="73" s="1"/>
  <c r="A186" i="73" s="1"/>
  <c r="A190" i="73" s="1"/>
  <c r="A194" i="73" s="1"/>
  <c r="A198" i="73" s="1"/>
  <c r="A202" i="73" s="1"/>
  <c r="A206" i="73" s="1"/>
  <c r="A210" i="73" s="1"/>
  <c r="A214" i="73" s="1"/>
  <c r="A218" i="73" s="1"/>
  <c r="A222" i="73" s="1"/>
  <c r="A226" i="73" s="1"/>
  <c r="A230" i="73" s="1"/>
  <c r="A234" i="73" s="1"/>
  <c r="A238" i="73" s="1"/>
  <c r="A242" i="73" s="1"/>
  <c r="A246" i="73" s="1"/>
  <c r="A250" i="73" s="1"/>
  <c r="A254" i="73" s="1"/>
  <c r="A258" i="73" s="1"/>
  <c r="A262" i="73" s="1"/>
  <c r="A266" i="73" s="1"/>
  <c r="A270" i="73" s="1"/>
  <c r="A274" i="73" s="1"/>
  <c r="A278" i="73" s="1"/>
  <c r="A282" i="73" s="1"/>
  <c r="A286" i="73" s="1"/>
  <c r="A290" i="73" s="1"/>
  <c r="A294" i="73" s="1"/>
  <c r="A298" i="73" s="1"/>
  <c r="A302" i="73" s="1"/>
  <c r="A306" i="73" s="1"/>
  <c r="A310" i="73" s="1"/>
  <c r="A314" i="73" s="1"/>
  <c r="A318" i="73" s="1"/>
  <c r="A322" i="73" s="1"/>
  <c r="A326" i="73" s="1"/>
  <c r="A330" i="73" s="1"/>
  <c r="A334" i="73" s="1"/>
  <c r="A338" i="73" s="1"/>
  <c r="A342" i="73" s="1"/>
  <c r="A346" i="73" s="1"/>
  <c r="A350" i="73" s="1"/>
  <c r="A354" i="73" s="1"/>
  <c r="A358" i="73" s="1"/>
  <c r="A362" i="73" s="1"/>
  <c r="A366" i="73" s="1"/>
  <c r="A370" i="73" s="1"/>
  <c r="A374" i="73" s="1"/>
  <c r="A378" i="73" s="1"/>
  <c r="A382" i="73" s="1"/>
  <c r="A386" i="73" s="1"/>
  <c r="A390" i="73" s="1"/>
  <c r="A394" i="73" s="1"/>
  <c r="A398" i="73" s="1"/>
  <c r="A402" i="73" s="1"/>
  <c r="A406" i="73" s="1"/>
  <c r="A410" i="73" s="1"/>
  <c r="A414" i="73" s="1"/>
  <c r="V179" i="73"/>
  <c r="V183" i="73"/>
  <c r="V187" i="73"/>
  <c r="V191" i="73"/>
  <c r="V195" i="73"/>
  <c r="V199" i="73"/>
  <c r="V203" i="73"/>
  <c r="V207" i="73"/>
  <c r="V211" i="73"/>
  <c r="V215" i="73"/>
  <c r="V219" i="73"/>
  <c r="V223" i="73"/>
  <c r="V227" i="73"/>
  <c r="V231" i="73"/>
  <c r="V235" i="73"/>
  <c r="V239" i="73"/>
  <c r="V243" i="73"/>
  <c r="V247" i="73"/>
  <c r="V251" i="73"/>
  <c r="V255" i="73"/>
  <c r="V259" i="73"/>
  <c r="V263" i="73"/>
  <c r="V267" i="73"/>
  <c r="V271" i="73"/>
  <c r="V275" i="73"/>
  <c r="V279" i="73"/>
  <c r="V283" i="73"/>
  <c r="V287" i="73"/>
  <c r="V291" i="73"/>
  <c r="V295" i="73"/>
  <c r="V299" i="73"/>
  <c r="V303" i="73"/>
  <c r="V307" i="73"/>
  <c r="V311" i="73"/>
  <c r="V315" i="73"/>
  <c r="V319" i="73"/>
  <c r="V323" i="73"/>
  <c r="V327" i="73"/>
  <c r="V331" i="73"/>
  <c r="V335" i="73"/>
  <c r="V339" i="73"/>
  <c r="V343" i="73"/>
  <c r="V347" i="73"/>
  <c r="V351" i="73"/>
  <c r="V355" i="73"/>
  <c r="V359" i="73"/>
  <c r="V363" i="73"/>
  <c r="V367" i="73"/>
  <c r="V371" i="73"/>
  <c r="V375" i="73"/>
  <c r="V379" i="73"/>
  <c r="V383" i="73"/>
  <c r="V387" i="73"/>
  <c r="V391" i="73"/>
  <c r="V395" i="73"/>
  <c r="V399" i="73"/>
  <c r="V403" i="73"/>
  <c r="V407" i="73"/>
  <c r="V411" i="73"/>
  <c r="V415" i="73"/>
  <c r="Q422" i="73"/>
  <c r="H9" i="73" s="1"/>
  <c r="Q423" i="73"/>
  <c r="J9" i="73" s="1"/>
  <c r="V19" i="72" l="1"/>
  <c r="A22" i="72"/>
  <c r="V23" i="72"/>
  <c r="A26" i="72"/>
  <c r="A30" i="72" s="1"/>
  <c r="A34" i="72" s="1"/>
  <c r="A38" i="72" s="1"/>
  <c r="A42" i="72" s="1"/>
  <c r="A46" i="72" s="1"/>
  <c r="A50" i="72" s="1"/>
  <c r="A54" i="72" s="1"/>
  <c r="A58" i="72" s="1"/>
  <c r="A62" i="72" s="1"/>
  <c r="A66" i="72" s="1"/>
  <c r="A70" i="72" s="1"/>
  <c r="A74" i="72" s="1"/>
  <c r="A78" i="72" s="1"/>
  <c r="A82" i="72" s="1"/>
  <c r="A86" i="72" s="1"/>
  <c r="A90" i="72" s="1"/>
  <c r="A94" i="72" s="1"/>
  <c r="A98" i="72" s="1"/>
  <c r="A102" i="72" s="1"/>
  <c r="A106" i="72" s="1"/>
  <c r="A110" i="72" s="1"/>
  <c r="A114" i="72" s="1"/>
  <c r="A118" i="72" s="1"/>
  <c r="A122" i="72" s="1"/>
  <c r="A126" i="72" s="1"/>
  <c r="A130" i="72" s="1"/>
  <c r="A134" i="72" s="1"/>
  <c r="A138" i="72" s="1"/>
  <c r="A142" i="72" s="1"/>
  <c r="A146" i="72" s="1"/>
  <c r="A150" i="72" s="1"/>
  <c r="A154" i="72" s="1"/>
  <c r="A158" i="72" s="1"/>
  <c r="A162" i="72" s="1"/>
  <c r="V27" i="72"/>
  <c r="V31" i="72"/>
  <c r="V35" i="72"/>
  <c r="V39" i="72"/>
  <c r="V43" i="72"/>
  <c r="V47" i="72"/>
  <c r="M48" i="72"/>
  <c r="V51" i="72"/>
  <c r="V55" i="72"/>
  <c r="V59" i="72"/>
  <c r="V63" i="72"/>
  <c r="V67" i="72"/>
  <c r="V71" i="72"/>
  <c r="V75" i="72"/>
  <c r="V79" i="72"/>
  <c r="V83" i="72"/>
  <c r="V87" i="72"/>
  <c r="V91" i="72"/>
  <c r="V95" i="72"/>
  <c r="V99" i="72"/>
  <c r="V103" i="72"/>
  <c r="V107" i="72"/>
  <c r="V111" i="72"/>
  <c r="V115" i="72"/>
  <c r="V119" i="72"/>
  <c r="V123" i="72"/>
  <c r="V127" i="72"/>
  <c r="V131" i="72"/>
  <c r="V135" i="72"/>
  <c r="V139" i="72"/>
  <c r="V143" i="72"/>
  <c r="V147" i="72"/>
  <c r="V151" i="72"/>
  <c r="V155" i="72"/>
  <c r="V159" i="72"/>
  <c r="V163" i="72"/>
  <c r="Q170" i="72"/>
  <c r="H9" i="72" s="1"/>
  <c r="Q171" i="72"/>
  <c r="A5" i="72" s="1"/>
  <c r="J9" i="72" l="1"/>
  <c r="A5" i="71"/>
  <c r="A30" i="71"/>
  <c r="A34" i="71" s="1"/>
  <c r="A38" i="71" s="1"/>
  <c r="A42" i="71" s="1"/>
  <c r="A46" i="71" s="1"/>
  <c r="A50" i="71" s="1"/>
  <c r="A54" i="71" s="1"/>
  <c r="A58" i="71" s="1"/>
  <c r="A62" i="71" s="1"/>
  <c r="A66" i="71" s="1"/>
  <c r="A70" i="71" s="1"/>
  <c r="A74" i="71" s="1"/>
  <c r="A78" i="71" s="1"/>
  <c r="A82" i="71" s="1"/>
  <c r="A86" i="71" s="1"/>
  <c r="A90" i="71" s="1"/>
  <c r="A94" i="71" s="1"/>
  <c r="A98" i="71" s="1"/>
  <c r="A102" i="71" s="1"/>
  <c r="A106" i="71" s="1"/>
  <c r="A110" i="71" s="1"/>
  <c r="A114" i="71" s="1"/>
  <c r="A118" i="71" s="1"/>
  <c r="A122" i="71" s="1"/>
  <c r="A126" i="71" s="1"/>
  <c r="A130" i="71" s="1"/>
  <c r="A134" i="71" s="1"/>
  <c r="A138" i="71" s="1"/>
  <c r="A142" i="71" s="1"/>
  <c r="A146" i="71" s="1"/>
  <c r="A150" i="71" s="1"/>
  <c r="A154" i="71" s="1"/>
  <c r="A158" i="71" s="1"/>
  <c r="A162" i="71" s="1"/>
  <c r="A166" i="71" s="1"/>
  <c r="A170" i="71" s="1"/>
  <c r="A174" i="71" s="1"/>
  <c r="A178" i="71" s="1"/>
  <c r="A182" i="71" s="1"/>
  <c r="A186" i="71" s="1"/>
  <c r="A190" i="71" s="1"/>
  <c r="A194" i="71" s="1"/>
  <c r="A198" i="71" s="1"/>
  <c r="A202" i="71" s="1"/>
  <c r="A206" i="71" s="1"/>
  <c r="A210" i="71" s="1"/>
  <c r="A214" i="71" s="1"/>
  <c r="A218" i="71" s="1"/>
  <c r="A222" i="71" s="1"/>
  <c r="A226" i="71" s="1"/>
  <c r="A230" i="71" s="1"/>
  <c r="A234" i="71" s="1"/>
  <c r="A238" i="71" s="1"/>
  <c r="A242" i="71" s="1"/>
  <c r="A246" i="71" s="1"/>
  <c r="A250" i="71" s="1"/>
  <c r="A254" i="71" s="1"/>
  <c r="A258" i="71" s="1"/>
  <c r="A262" i="71" s="1"/>
  <c r="A266" i="71" s="1"/>
  <c r="A270" i="71" s="1"/>
  <c r="A274" i="71" s="1"/>
  <c r="A278" i="71" s="1"/>
  <c r="A282" i="71" s="1"/>
  <c r="A286" i="71" s="1"/>
  <c r="A290" i="71" s="1"/>
  <c r="A294" i="71" s="1"/>
  <c r="A298" i="71" s="1"/>
  <c r="A302" i="71" s="1"/>
  <c r="A306" i="71" s="1"/>
  <c r="A310" i="71" s="1"/>
  <c r="A314" i="71" s="1"/>
  <c r="A318" i="71" s="1"/>
  <c r="A322" i="71" s="1"/>
  <c r="A326" i="71" s="1"/>
  <c r="A330" i="71" s="1"/>
  <c r="A334" i="71" s="1"/>
  <c r="A338" i="71" s="1"/>
  <c r="A342" i="71" s="1"/>
  <c r="A346" i="71" s="1"/>
  <c r="A350" i="71" s="1"/>
  <c r="A354" i="71" s="1"/>
  <c r="A358" i="71" s="1"/>
  <c r="A362" i="71" s="1"/>
  <c r="A366" i="71" s="1"/>
  <c r="A370" i="71" s="1"/>
  <c r="A374" i="71" s="1"/>
  <c r="A378" i="71" s="1"/>
  <c r="A382" i="71" s="1"/>
  <c r="A386" i="71" s="1"/>
  <c r="A390" i="71" s="1"/>
  <c r="A394" i="71" s="1"/>
  <c r="A398" i="71" s="1"/>
  <c r="A402" i="71" s="1"/>
  <c r="A406" i="71" s="1"/>
  <c r="A410" i="71" s="1"/>
  <c r="A414" i="71" s="1"/>
  <c r="V179" i="71"/>
  <c r="V183" i="71"/>
  <c r="V187" i="71"/>
  <c r="V191" i="71"/>
  <c r="V195" i="71"/>
  <c r="V199" i="71"/>
  <c r="V203" i="71"/>
  <c r="V207" i="71"/>
  <c r="V211" i="71"/>
  <c r="V215" i="71"/>
  <c r="V219" i="71"/>
  <c r="V223" i="71"/>
  <c r="V227" i="71"/>
  <c r="V231" i="71"/>
  <c r="V235" i="71"/>
  <c r="V239" i="71"/>
  <c r="V243" i="71"/>
  <c r="V247" i="71"/>
  <c r="V251" i="71"/>
  <c r="V255" i="71"/>
  <c r="V259" i="71"/>
  <c r="V263" i="71"/>
  <c r="V267" i="71"/>
  <c r="V271" i="71"/>
  <c r="V275" i="71"/>
  <c r="V279" i="71"/>
  <c r="V283" i="71"/>
  <c r="V287" i="71"/>
  <c r="V291" i="71"/>
  <c r="V295" i="71"/>
  <c r="V299" i="71"/>
  <c r="V303" i="71"/>
  <c r="V307" i="71"/>
  <c r="V311" i="71"/>
  <c r="V315" i="71"/>
  <c r="V319" i="71"/>
  <c r="V323" i="71"/>
  <c r="V327" i="71"/>
  <c r="V331" i="71"/>
  <c r="V335" i="71"/>
  <c r="V339" i="71"/>
  <c r="V343" i="71"/>
  <c r="V347" i="71"/>
  <c r="V351" i="71"/>
  <c r="V355" i="71"/>
  <c r="V359" i="71"/>
  <c r="V363" i="71"/>
  <c r="V367" i="71"/>
  <c r="V371" i="71"/>
  <c r="V375" i="71"/>
  <c r="V379" i="71"/>
  <c r="V383" i="71"/>
  <c r="V387" i="71"/>
  <c r="V391" i="71"/>
  <c r="V395" i="71"/>
  <c r="V399" i="71"/>
  <c r="V403" i="71"/>
  <c r="V407" i="71"/>
  <c r="V411" i="71"/>
  <c r="V415" i="71"/>
  <c r="Q422" i="71"/>
  <c r="H9" i="71" s="1"/>
  <c r="Q423" i="71"/>
  <c r="J9" i="71" s="1"/>
  <c r="A18" i="70" l="1"/>
  <c r="A22" i="70"/>
  <c r="A26" i="70"/>
  <c r="A30" i="70" s="1"/>
  <c r="A34" i="70" s="1"/>
  <c r="A38" i="70" s="1"/>
  <c r="A42" i="70" s="1"/>
  <c r="A46" i="70" s="1"/>
  <c r="A50" i="70" s="1"/>
  <c r="A54" i="70" s="1"/>
  <c r="A58" i="70" s="1"/>
  <c r="A62" i="70" s="1"/>
  <c r="A66" i="70" s="1"/>
  <c r="A70" i="70" s="1"/>
  <c r="A74" i="70" s="1"/>
  <c r="A78" i="70" s="1"/>
  <c r="A82" i="70" s="1"/>
  <c r="A86" i="70" s="1"/>
  <c r="A90" i="70" s="1"/>
  <c r="A94" i="70" s="1"/>
  <c r="A98" i="70" s="1"/>
  <c r="A102" i="70" s="1"/>
  <c r="A106" i="70" s="1"/>
  <c r="A110" i="70" s="1"/>
  <c r="A114" i="70" s="1"/>
  <c r="A118" i="70" s="1"/>
  <c r="A122" i="70" s="1"/>
  <c r="A126" i="70" s="1"/>
  <c r="A130" i="70" s="1"/>
  <c r="A134" i="70" s="1"/>
  <c r="A138" i="70" s="1"/>
  <c r="A142" i="70" s="1"/>
  <c r="A146" i="70" s="1"/>
  <c r="A150" i="70" s="1"/>
  <c r="A154" i="70" s="1"/>
  <c r="A158" i="70" s="1"/>
  <c r="A162" i="70" s="1"/>
  <c r="A166" i="70" s="1"/>
  <c r="A170" i="70" s="1"/>
  <c r="A174" i="70" s="1"/>
  <c r="A178" i="70" s="1"/>
  <c r="A182" i="70" s="1"/>
  <c r="A186" i="70" s="1"/>
  <c r="A190" i="70" s="1"/>
  <c r="A194" i="70" s="1"/>
  <c r="A198" i="70" s="1"/>
  <c r="A202" i="70" s="1"/>
  <c r="A206" i="70" s="1"/>
  <c r="A210" i="70" s="1"/>
  <c r="A214" i="70" s="1"/>
  <c r="A218" i="70" s="1"/>
  <c r="A222" i="70" s="1"/>
  <c r="A226" i="70" s="1"/>
  <c r="A230" i="70" s="1"/>
  <c r="A234" i="70" s="1"/>
  <c r="A238" i="70" s="1"/>
  <c r="A242" i="70" s="1"/>
  <c r="A246" i="70" s="1"/>
  <c r="A250" i="70" s="1"/>
  <c r="A254" i="70" s="1"/>
  <c r="A258" i="70" s="1"/>
  <c r="A262" i="70" s="1"/>
  <c r="A266" i="70" s="1"/>
  <c r="A270" i="70" s="1"/>
  <c r="A274" i="70" s="1"/>
  <c r="A278" i="70" s="1"/>
  <c r="A282" i="70" s="1"/>
  <c r="A286" i="70" s="1"/>
  <c r="A290" i="70" s="1"/>
  <c r="A294" i="70" s="1"/>
  <c r="A298" i="70" s="1"/>
  <c r="A302" i="70" s="1"/>
  <c r="A306" i="70" s="1"/>
  <c r="A310" i="70" s="1"/>
  <c r="A314" i="70" s="1"/>
  <c r="A318" i="70" s="1"/>
  <c r="A322" i="70" s="1"/>
  <c r="A326" i="70" s="1"/>
  <c r="A330" i="70" s="1"/>
  <c r="A334" i="70" s="1"/>
  <c r="A338" i="70" s="1"/>
  <c r="A342" i="70" s="1"/>
  <c r="A346" i="70" s="1"/>
  <c r="A350" i="70" s="1"/>
  <c r="A354" i="70" s="1"/>
  <c r="A358" i="70" s="1"/>
  <c r="A362" i="70" s="1"/>
  <c r="A366" i="70" s="1"/>
  <c r="A370" i="70" s="1"/>
  <c r="A374" i="70" s="1"/>
  <c r="A378" i="70" s="1"/>
  <c r="A382" i="70" s="1"/>
  <c r="A386" i="70" s="1"/>
  <c r="A390" i="70" s="1"/>
  <c r="A394" i="70" s="1"/>
  <c r="A398" i="70" s="1"/>
  <c r="A402" i="70" s="1"/>
  <c r="A406" i="70" s="1"/>
  <c r="A410" i="70" s="1"/>
  <c r="A414" i="70" s="1"/>
  <c r="V179" i="70"/>
  <c r="V183" i="70"/>
  <c r="V187" i="70"/>
  <c r="V191" i="70"/>
  <c r="V195" i="70"/>
  <c r="V199" i="70"/>
  <c r="V203" i="70"/>
  <c r="V207" i="70"/>
  <c r="V211" i="70"/>
  <c r="V215" i="70"/>
  <c r="V219" i="70"/>
  <c r="V223" i="70"/>
  <c r="V227" i="70"/>
  <c r="V231" i="70"/>
  <c r="V235" i="70"/>
  <c r="V239" i="70"/>
  <c r="V243" i="70"/>
  <c r="V247" i="70"/>
  <c r="V251" i="70"/>
  <c r="V255" i="70"/>
  <c r="V259" i="70"/>
  <c r="V263" i="70"/>
  <c r="V267" i="70"/>
  <c r="V271" i="70"/>
  <c r="V275" i="70"/>
  <c r="V279" i="70"/>
  <c r="V283" i="70"/>
  <c r="V287" i="70"/>
  <c r="V291" i="70"/>
  <c r="V295" i="70"/>
  <c r="V299" i="70"/>
  <c r="V303" i="70"/>
  <c r="V307" i="70"/>
  <c r="V311" i="70"/>
  <c r="V315" i="70"/>
  <c r="V319" i="70"/>
  <c r="V323" i="70"/>
  <c r="V327" i="70"/>
  <c r="V331" i="70"/>
  <c r="V335" i="70"/>
  <c r="V339" i="70"/>
  <c r="V343" i="70"/>
  <c r="V347" i="70"/>
  <c r="V351" i="70"/>
  <c r="V355" i="70"/>
  <c r="V359" i="70"/>
  <c r="V363" i="70"/>
  <c r="V367" i="70"/>
  <c r="V371" i="70"/>
  <c r="V375" i="70"/>
  <c r="V379" i="70"/>
  <c r="V383" i="70"/>
  <c r="V387" i="70"/>
  <c r="V391" i="70"/>
  <c r="V395" i="70"/>
  <c r="V399" i="70"/>
  <c r="V403" i="70"/>
  <c r="V407" i="70"/>
  <c r="V411" i="70"/>
  <c r="V415" i="70"/>
  <c r="Q422" i="70"/>
  <c r="H9" i="70" s="1"/>
  <c r="Q423" i="70"/>
  <c r="A5" i="70" s="1"/>
  <c r="J9" i="70" l="1"/>
  <c r="A5" i="69"/>
  <c r="A18" i="69"/>
  <c r="A22" i="69" s="1"/>
  <c r="A26" i="69" s="1"/>
  <c r="A30" i="69" s="1"/>
  <c r="A34" i="69" s="1"/>
  <c r="A38" i="69" s="1"/>
  <c r="A42" i="69" s="1"/>
  <c r="A46" i="69" s="1"/>
  <c r="A50" i="69" s="1"/>
  <c r="A54" i="69" s="1"/>
  <c r="A58" i="69" s="1"/>
  <c r="A62" i="69" s="1"/>
  <c r="A66" i="69" s="1"/>
  <c r="A70" i="69" s="1"/>
  <c r="A74" i="69" s="1"/>
  <c r="A78" i="69" s="1"/>
  <c r="A82" i="69" s="1"/>
  <c r="A86" i="69" s="1"/>
  <c r="A90" i="69" s="1"/>
  <c r="A94" i="69" s="1"/>
  <c r="A98" i="69" s="1"/>
  <c r="A102" i="69" s="1"/>
  <c r="A106" i="69" s="1"/>
  <c r="A110" i="69" s="1"/>
  <c r="A114" i="69" s="1"/>
  <c r="A118" i="69" s="1"/>
  <c r="A122" i="69" s="1"/>
  <c r="A126" i="69" s="1"/>
  <c r="A130" i="69" s="1"/>
  <c r="A134" i="69" s="1"/>
  <c r="A138" i="69" s="1"/>
  <c r="A142" i="69" s="1"/>
  <c r="A146" i="69" s="1"/>
  <c r="A150" i="69" s="1"/>
  <c r="A154" i="69" s="1"/>
  <c r="A158" i="69" s="1"/>
  <c r="A162" i="69" s="1"/>
  <c r="A166" i="69" s="1"/>
  <c r="A170" i="69" s="1"/>
  <c r="A174" i="69" s="1"/>
  <c r="A178" i="69" s="1"/>
  <c r="A182" i="69" s="1"/>
  <c r="A186" i="69" s="1"/>
  <c r="A190" i="69" s="1"/>
  <c r="A194" i="69" s="1"/>
  <c r="A198" i="69" s="1"/>
  <c r="A202" i="69" s="1"/>
  <c r="A206" i="69" s="1"/>
  <c r="A210" i="69" s="1"/>
  <c r="A214" i="69" s="1"/>
  <c r="A218" i="69" s="1"/>
  <c r="A222" i="69" s="1"/>
  <c r="A226" i="69" s="1"/>
  <c r="A230" i="69" s="1"/>
  <c r="A234" i="69" s="1"/>
  <c r="A238" i="69" s="1"/>
  <c r="A242" i="69" s="1"/>
  <c r="A246" i="69" s="1"/>
  <c r="A250" i="69" s="1"/>
  <c r="A254" i="69" s="1"/>
  <c r="A258" i="69" s="1"/>
  <c r="A262" i="69" s="1"/>
  <c r="A266" i="69" s="1"/>
  <c r="A270" i="69" s="1"/>
  <c r="A274" i="69" s="1"/>
  <c r="A278" i="69" s="1"/>
  <c r="A282" i="69" s="1"/>
  <c r="A286" i="69" s="1"/>
  <c r="A290" i="69" s="1"/>
  <c r="A294" i="69" s="1"/>
  <c r="A298" i="69" s="1"/>
  <c r="A302" i="69" s="1"/>
  <c r="A306" i="69" s="1"/>
  <c r="A310" i="69" s="1"/>
  <c r="A314" i="69" s="1"/>
  <c r="A318" i="69" s="1"/>
  <c r="A322" i="69" s="1"/>
  <c r="A326" i="69" s="1"/>
  <c r="A330" i="69" s="1"/>
  <c r="A334" i="69" s="1"/>
  <c r="A338" i="69" s="1"/>
  <c r="A342" i="69" s="1"/>
  <c r="A346" i="69" s="1"/>
  <c r="A350" i="69" s="1"/>
  <c r="A354" i="69" s="1"/>
  <c r="A358" i="69" s="1"/>
  <c r="A362" i="69" s="1"/>
  <c r="A366" i="69" s="1"/>
  <c r="A370" i="69" s="1"/>
  <c r="A374" i="69" s="1"/>
  <c r="A378" i="69" s="1"/>
  <c r="A382" i="69" s="1"/>
  <c r="A386" i="69" s="1"/>
  <c r="A390" i="69" s="1"/>
  <c r="A394" i="69" s="1"/>
  <c r="A398" i="69" s="1"/>
  <c r="A402" i="69" s="1"/>
  <c r="A406" i="69" s="1"/>
  <c r="A410" i="69" s="1"/>
  <c r="A414" i="69" s="1"/>
  <c r="V179" i="69"/>
  <c r="V183" i="69"/>
  <c r="V187" i="69"/>
  <c r="V191" i="69"/>
  <c r="V195" i="69"/>
  <c r="V199" i="69"/>
  <c r="V203" i="69"/>
  <c r="V207" i="69"/>
  <c r="V211" i="69"/>
  <c r="V215" i="69"/>
  <c r="V219" i="69"/>
  <c r="V223" i="69"/>
  <c r="V227" i="69"/>
  <c r="V231" i="69"/>
  <c r="V235" i="69"/>
  <c r="V239" i="69"/>
  <c r="V243" i="69"/>
  <c r="V247" i="69"/>
  <c r="V251" i="69"/>
  <c r="V255" i="69"/>
  <c r="V259" i="69"/>
  <c r="V263" i="69"/>
  <c r="V267" i="69"/>
  <c r="V271" i="69"/>
  <c r="V275" i="69"/>
  <c r="V279" i="69"/>
  <c r="V283" i="69"/>
  <c r="V287" i="69"/>
  <c r="V291" i="69"/>
  <c r="V295" i="69"/>
  <c r="V299" i="69"/>
  <c r="V303" i="69"/>
  <c r="V307" i="69"/>
  <c r="V311" i="69"/>
  <c r="V315" i="69"/>
  <c r="V319" i="69"/>
  <c r="V323" i="69"/>
  <c r="V327" i="69"/>
  <c r="V331" i="69"/>
  <c r="V335" i="69"/>
  <c r="V339" i="69"/>
  <c r="V343" i="69"/>
  <c r="V347" i="69"/>
  <c r="V351" i="69"/>
  <c r="V355" i="69"/>
  <c r="V359" i="69"/>
  <c r="V363" i="69"/>
  <c r="V367" i="69"/>
  <c r="V371" i="69"/>
  <c r="V375" i="69"/>
  <c r="V379" i="69"/>
  <c r="V383" i="69"/>
  <c r="V387" i="69"/>
  <c r="V391" i="69"/>
  <c r="V395" i="69"/>
  <c r="V399" i="69"/>
  <c r="V403" i="69"/>
  <c r="V407" i="69"/>
  <c r="V411" i="69"/>
  <c r="V415" i="69"/>
  <c r="Q422" i="69"/>
  <c r="H9" i="69" s="1"/>
  <c r="Q423" i="69"/>
  <c r="J9" i="69" s="1"/>
  <c r="A18" i="68" l="1"/>
  <c r="A22" i="68" s="1"/>
  <c r="A26" i="68" s="1"/>
  <c r="A30" i="68" s="1"/>
  <c r="A34" i="68" s="1"/>
  <c r="A38" i="68" s="1"/>
  <c r="A42" i="68" s="1"/>
  <c r="A46" i="68" s="1"/>
  <c r="A50" i="68" s="1"/>
  <c r="A54" i="68" s="1"/>
  <c r="A58" i="68" s="1"/>
  <c r="A62" i="68" s="1"/>
  <c r="A66" i="68" s="1"/>
  <c r="A70" i="68" s="1"/>
  <c r="A74" i="68" s="1"/>
  <c r="A78" i="68" s="1"/>
  <c r="A82" i="68" s="1"/>
  <c r="A86" i="68" s="1"/>
  <c r="A90" i="68" s="1"/>
  <c r="A94" i="68" s="1"/>
  <c r="A98" i="68" s="1"/>
  <c r="A102" i="68" s="1"/>
  <c r="A106" i="68" s="1"/>
  <c r="A110" i="68" s="1"/>
  <c r="A114" i="68" s="1"/>
  <c r="A118" i="68" s="1"/>
  <c r="A122" i="68" s="1"/>
  <c r="A126" i="68" s="1"/>
  <c r="A130" i="68" s="1"/>
  <c r="A134" i="68" s="1"/>
  <c r="A138" i="68" s="1"/>
  <c r="A142" i="68" s="1"/>
  <c r="A146" i="68" s="1"/>
  <c r="A150" i="68" s="1"/>
  <c r="A154" i="68" s="1"/>
  <c r="A158" i="68" s="1"/>
  <c r="A162" i="68" s="1"/>
  <c r="A166" i="68" s="1"/>
  <c r="A170" i="68" s="1"/>
  <c r="A174" i="68" s="1"/>
  <c r="A178" i="68" s="1"/>
  <c r="A182" i="68" s="1"/>
  <c r="A186" i="68" s="1"/>
  <c r="A190" i="68" s="1"/>
  <c r="A194" i="68" s="1"/>
  <c r="A198" i="68" s="1"/>
  <c r="A202" i="68" s="1"/>
  <c r="A206" i="68" s="1"/>
  <c r="A210" i="68" s="1"/>
  <c r="A214" i="68" s="1"/>
  <c r="A218" i="68" s="1"/>
  <c r="A222" i="68" s="1"/>
  <c r="A226" i="68" s="1"/>
  <c r="A230" i="68" s="1"/>
  <c r="A234" i="68" s="1"/>
  <c r="A238" i="68" s="1"/>
  <c r="A242" i="68" s="1"/>
  <c r="A246" i="68" s="1"/>
  <c r="A250" i="68" s="1"/>
  <c r="A254" i="68" s="1"/>
  <c r="A258" i="68" s="1"/>
  <c r="A262" i="68" s="1"/>
  <c r="A266" i="68" s="1"/>
  <c r="A270" i="68" s="1"/>
  <c r="A274" i="68" s="1"/>
  <c r="A278" i="68" s="1"/>
  <c r="A282" i="68" s="1"/>
  <c r="A286" i="68" s="1"/>
  <c r="A290" i="68" s="1"/>
  <c r="A294" i="68" s="1"/>
  <c r="A298" i="68" s="1"/>
  <c r="A302" i="68" s="1"/>
  <c r="A306" i="68" s="1"/>
  <c r="A310" i="68" s="1"/>
  <c r="A314" i="68" s="1"/>
  <c r="A318" i="68" s="1"/>
  <c r="A322" i="68" s="1"/>
  <c r="A326" i="68" s="1"/>
  <c r="A330" i="68" s="1"/>
  <c r="A334" i="68" s="1"/>
  <c r="A338" i="68" s="1"/>
  <c r="A342" i="68" s="1"/>
  <c r="A346" i="68" s="1"/>
  <c r="A350" i="68" s="1"/>
  <c r="A354" i="68" s="1"/>
  <c r="A358" i="68" s="1"/>
  <c r="A362" i="68" s="1"/>
  <c r="A366" i="68" s="1"/>
  <c r="A370" i="68" s="1"/>
  <c r="A374" i="68" s="1"/>
  <c r="A378" i="68" s="1"/>
  <c r="A382" i="68" s="1"/>
  <c r="A386" i="68" s="1"/>
  <c r="A390" i="68" s="1"/>
  <c r="A394" i="68" s="1"/>
  <c r="A398" i="68" s="1"/>
  <c r="A402" i="68" s="1"/>
  <c r="A406" i="68" s="1"/>
  <c r="A410" i="68" s="1"/>
  <c r="A414" i="68" s="1"/>
  <c r="V179" i="68"/>
  <c r="V183" i="68"/>
  <c r="V187" i="68"/>
  <c r="V191" i="68"/>
  <c r="V195" i="68"/>
  <c r="V199" i="68"/>
  <c r="V203" i="68"/>
  <c r="V207" i="68"/>
  <c r="V211" i="68"/>
  <c r="V215" i="68"/>
  <c r="V219" i="68"/>
  <c r="V223" i="68"/>
  <c r="V227" i="68"/>
  <c r="V231" i="68"/>
  <c r="V235" i="68"/>
  <c r="V239" i="68"/>
  <c r="V243" i="68"/>
  <c r="V247" i="68"/>
  <c r="V251" i="68"/>
  <c r="V255" i="68"/>
  <c r="V259" i="68"/>
  <c r="V263" i="68"/>
  <c r="V267" i="68"/>
  <c r="V271" i="68"/>
  <c r="V275" i="68"/>
  <c r="V279" i="68"/>
  <c r="V283" i="68"/>
  <c r="V287" i="68"/>
  <c r="V291" i="68"/>
  <c r="V295" i="68"/>
  <c r="V299" i="68"/>
  <c r="V303" i="68"/>
  <c r="V307" i="68"/>
  <c r="V311" i="68"/>
  <c r="V315" i="68"/>
  <c r="V319" i="68"/>
  <c r="V323" i="68"/>
  <c r="V327" i="68"/>
  <c r="V331" i="68"/>
  <c r="V335" i="68"/>
  <c r="V339" i="68"/>
  <c r="V343" i="68"/>
  <c r="V347" i="68"/>
  <c r="V351" i="68"/>
  <c r="V355" i="68"/>
  <c r="V359" i="68"/>
  <c r="V363" i="68"/>
  <c r="V367" i="68"/>
  <c r="V371" i="68"/>
  <c r="V375" i="68"/>
  <c r="V379" i="68"/>
  <c r="V383" i="68"/>
  <c r="V387" i="68"/>
  <c r="V391" i="68"/>
  <c r="V395" i="68"/>
  <c r="V399" i="68"/>
  <c r="V403" i="68"/>
  <c r="V407" i="68"/>
  <c r="V411" i="68"/>
  <c r="V415" i="68"/>
  <c r="Q422" i="68"/>
  <c r="H9" i="68" s="1"/>
  <c r="Q423" i="68"/>
  <c r="A5" i="68" s="1"/>
  <c r="J9" i="68" l="1"/>
  <c r="A5" i="67"/>
  <c r="A18" i="67"/>
  <c r="A22" i="67" s="1"/>
  <c r="A26" i="67" s="1"/>
  <c r="A30" i="67" s="1"/>
  <c r="A34" i="67" s="1"/>
  <c r="A38" i="67" s="1"/>
  <c r="A42" i="67" s="1"/>
  <c r="A46" i="67" s="1"/>
  <c r="A50" i="67" s="1"/>
  <c r="A54" i="67" s="1"/>
  <c r="A58" i="67" s="1"/>
  <c r="A62" i="67" s="1"/>
  <c r="A66" i="67" s="1"/>
  <c r="A70" i="67" s="1"/>
  <c r="A74" i="67" s="1"/>
  <c r="A78" i="67" s="1"/>
  <c r="A82" i="67" s="1"/>
  <c r="A86" i="67" s="1"/>
  <c r="A90" i="67" s="1"/>
  <c r="A94" i="67" s="1"/>
  <c r="A98" i="67" s="1"/>
  <c r="A102" i="67" s="1"/>
  <c r="A106" i="67" s="1"/>
  <c r="A110" i="67" s="1"/>
  <c r="A114" i="67" s="1"/>
  <c r="A118" i="67" s="1"/>
  <c r="A122" i="67" s="1"/>
  <c r="A126" i="67" s="1"/>
  <c r="A130" i="67" s="1"/>
  <c r="A134" i="67" s="1"/>
  <c r="A138" i="67" s="1"/>
  <c r="A142" i="67" s="1"/>
  <c r="A146" i="67" s="1"/>
  <c r="A150" i="67" s="1"/>
  <c r="A154" i="67" s="1"/>
  <c r="A158" i="67" s="1"/>
  <c r="A162" i="67" s="1"/>
  <c r="A166" i="67" s="1"/>
  <c r="A170" i="67" s="1"/>
  <c r="A174" i="67" s="1"/>
  <c r="A178" i="67" s="1"/>
  <c r="A182" i="67" s="1"/>
  <c r="A186" i="67" s="1"/>
  <c r="A190" i="67" s="1"/>
  <c r="A194" i="67" s="1"/>
  <c r="A198" i="67" s="1"/>
  <c r="A202" i="67" s="1"/>
  <c r="A206" i="67" s="1"/>
  <c r="A210" i="67" s="1"/>
  <c r="A214" i="67" s="1"/>
  <c r="A218" i="67" s="1"/>
  <c r="A222" i="67" s="1"/>
  <c r="A226" i="67" s="1"/>
  <c r="A230" i="67" s="1"/>
  <c r="A234" i="67" s="1"/>
  <c r="A238" i="67" s="1"/>
  <c r="A242" i="67" s="1"/>
  <c r="A246" i="67" s="1"/>
  <c r="A250" i="67" s="1"/>
  <c r="A254" i="67" s="1"/>
  <c r="A258" i="67" s="1"/>
  <c r="A262" i="67" s="1"/>
  <c r="A266" i="67" s="1"/>
  <c r="A270" i="67" s="1"/>
  <c r="A274" i="67" s="1"/>
  <c r="A278" i="67" s="1"/>
  <c r="A282" i="67" s="1"/>
  <c r="A286" i="67" s="1"/>
  <c r="A290" i="67" s="1"/>
  <c r="A294" i="67" s="1"/>
  <c r="A298" i="67" s="1"/>
  <c r="A302" i="67" s="1"/>
  <c r="A306" i="67" s="1"/>
  <c r="A310" i="67" s="1"/>
  <c r="A314" i="67" s="1"/>
  <c r="A318" i="67" s="1"/>
  <c r="A322" i="67" s="1"/>
  <c r="A326" i="67" s="1"/>
  <c r="A330" i="67" s="1"/>
  <c r="A334" i="67" s="1"/>
  <c r="A338" i="67" s="1"/>
  <c r="A342" i="67" s="1"/>
  <c r="A346" i="67" s="1"/>
  <c r="A350" i="67" s="1"/>
  <c r="A354" i="67" s="1"/>
  <c r="A358" i="67" s="1"/>
  <c r="A362" i="67" s="1"/>
  <c r="A366" i="67" s="1"/>
  <c r="A370" i="67" s="1"/>
  <c r="A374" i="67" s="1"/>
  <c r="A378" i="67" s="1"/>
  <c r="A382" i="67" s="1"/>
  <c r="A386" i="67" s="1"/>
  <c r="A390" i="67" s="1"/>
  <c r="A394" i="67" s="1"/>
  <c r="A398" i="67" s="1"/>
  <c r="A402" i="67" s="1"/>
  <c r="A406" i="67" s="1"/>
  <c r="A410" i="67" s="1"/>
  <c r="A414" i="67" s="1"/>
  <c r="V179" i="67"/>
  <c r="V183" i="67"/>
  <c r="V187" i="67"/>
  <c r="V191" i="67"/>
  <c r="V195" i="67"/>
  <c r="V199" i="67"/>
  <c r="V203" i="67"/>
  <c r="V207" i="67"/>
  <c r="V211" i="67"/>
  <c r="V215" i="67"/>
  <c r="V219" i="67"/>
  <c r="V223" i="67"/>
  <c r="V227" i="67"/>
  <c r="V231" i="67"/>
  <c r="V235" i="67"/>
  <c r="V239" i="67"/>
  <c r="V243" i="67"/>
  <c r="V247" i="67"/>
  <c r="V251" i="67"/>
  <c r="V255" i="67"/>
  <c r="V259" i="67"/>
  <c r="V263" i="67"/>
  <c r="V267" i="67"/>
  <c r="V271" i="67"/>
  <c r="V275" i="67"/>
  <c r="V279" i="67"/>
  <c r="V283" i="67"/>
  <c r="V287" i="67"/>
  <c r="V291" i="67"/>
  <c r="V295" i="67"/>
  <c r="V299" i="67"/>
  <c r="V303" i="67"/>
  <c r="V307" i="67"/>
  <c r="V311" i="67"/>
  <c r="V315" i="67"/>
  <c r="V319" i="67"/>
  <c r="V323" i="67"/>
  <c r="V327" i="67"/>
  <c r="V331" i="67"/>
  <c r="V335" i="67"/>
  <c r="V339" i="67"/>
  <c r="V343" i="67"/>
  <c r="V347" i="67"/>
  <c r="V351" i="67"/>
  <c r="V355" i="67"/>
  <c r="V359" i="67"/>
  <c r="V363" i="67"/>
  <c r="V367" i="67"/>
  <c r="V371" i="67"/>
  <c r="V375" i="67"/>
  <c r="V379" i="67"/>
  <c r="V383" i="67"/>
  <c r="V387" i="67"/>
  <c r="V391" i="67"/>
  <c r="V395" i="67"/>
  <c r="V399" i="67"/>
  <c r="V403" i="67"/>
  <c r="V407" i="67"/>
  <c r="V411" i="67"/>
  <c r="V415" i="67"/>
  <c r="Q422" i="67"/>
  <c r="H9" i="67" s="1"/>
  <c r="Q423" i="67"/>
  <c r="J9" i="67" s="1"/>
  <c r="A22" i="66" l="1"/>
  <c r="A26" i="66" s="1"/>
  <c r="A30" i="66" s="1"/>
  <c r="A34" i="66" s="1"/>
  <c r="A38" i="66" s="1"/>
  <c r="A42" i="66" s="1"/>
  <c r="A46" i="66" s="1"/>
  <c r="A50" i="66" s="1"/>
  <c r="A54" i="66" s="1"/>
  <c r="A58" i="66" s="1"/>
  <c r="A62" i="66" s="1"/>
  <c r="A66" i="66" s="1"/>
  <c r="A70" i="66" s="1"/>
  <c r="A74" i="66" s="1"/>
  <c r="A78" i="66" s="1"/>
  <c r="A82" i="66" s="1"/>
  <c r="A86" i="66" s="1"/>
  <c r="A90" i="66" s="1"/>
  <c r="A94" i="66" s="1"/>
  <c r="A98" i="66" s="1"/>
  <c r="A102" i="66" s="1"/>
  <c r="A106" i="66" s="1"/>
  <c r="A110" i="66" s="1"/>
  <c r="A114" i="66" s="1"/>
  <c r="A118" i="66" s="1"/>
  <c r="A122" i="66" s="1"/>
  <c r="A126" i="66" s="1"/>
  <c r="A130" i="66" s="1"/>
  <c r="A134" i="66" s="1"/>
  <c r="A138" i="66" s="1"/>
  <c r="A142" i="66" s="1"/>
  <c r="A146" i="66" s="1"/>
  <c r="A150" i="66" s="1"/>
  <c r="A154" i="66" s="1"/>
  <c r="A158" i="66" s="1"/>
  <c r="A162" i="66" s="1"/>
  <c r="A166" i="66" s="1"/>
  <c r="A170" i="66" s="1"/>
  <c r="A174" i="66" s="1"/>
  <c r="A178" i="66" s="1"/>
  <c r="A182" i="66" s="1"/>
  <c r="A186" i="66" s="1"/>
  <c r="A190" i="66" s="1"/>
  <c r="A194" i="66" s="1"/>
  <c r="A198" i="66" s="1"/>
  <c r="A202" i="66" s="1"/>
  <c r="A206" i="66" s="1"/>
  <c r="A210" i="66" s="1"/>
  <c r="A214" i="66" s="1"/>
  <c r="A218" i="66" s="1"/>
  <c r="A222" i="66" s="1"/>
  <c r="A226" i="66" s="1"/>
  <c r="A230" i="66" s="1"/>
  <c r="A234" i="66" s="1"/>
  <c r="A238" i="66" s="1"/>
  <c r="A242" i="66" s="1"/>
  <c r="A246" i="66" s="1"/>
  <c r="A250" i="66" s="1"/>
  <c r="A254" i="66" s="1"/>
  <c r="A258" i="66" s="1"/>
  <c r="A262" i="66" s="1"/>
  <c r="A266" i="66" s="1"/>
  <c r="A270" i="66" s="1"/>
  <c r="A274" i="66" s="1"/>
  <c r="A278" i="66" s="1"/>
  <c r="A282" i="66" s="1"/>
  <c r="A286" i="66" s="1"/>
  <c r="A290" i="66" s="1"/>
  <c r="A294" i="66" s="1"/>
  <c r="A298" i="66" s="1"/>
  <c r="A302" i="66" s="1"/>
  <c r="A306" i="66" s="1"/>
  <c r="A310" i="66" s="1"/>
  <c r="A314" i="66" s="1"/>
  <c r="A318" i="66" s="1"/>
  <c r="A322" i="66" s="1"/>
  <c r="A326" i="66" s="1"/>
  <c r="A330" i="66" s="1"/>
  <c r="A334" i="66" s="1"/>
  <c r="A338" i="66" s="1"/>
  <c r="A342" i="66" s="1"/>
  <c r="A346" i="66" s="1"/>
  <c r="A350" i="66" s="1"/>
  <c r="A354" i="66" s="1"/>
  <c r="A358" i="66" s="1"/>
  <c r="A362" i="66" s="1"/>
  <c r="A366" i="66" s="1"/>
  <c r="A370" i="66" s="1"/>
  <c r="A374" i="66" s="1"/>
  <c r="A378" i="66" s="1"/>
  <c r="A382" i="66" s="1"/>
  <c r="A386" i="66" s="1"/>
  <c r="A390" i="66" s="1"/>
  <c r="A394" i="66" s="1"/>
  <c r="A398" i="66" s="1"/>
  <c r="A402" i="66" s="1"/>
  <c r="A406" i="66" s="1"/>
  <c r="A410" i="66" s="1"/>
  <c r="A414" i="66" s="1"/>
  <c r="V179" i="66"/>
  <c r="V183" i="66"/>
  <c r="V187" i="66"/>
  <c r="V191" i="66"/>
  <c r="V195" i="66"/>
  <c r="V199" i="66"/>
  <c r="V203" i="66"/>
  <c r="V207" i="66"/>
  <c r="V211" i="66"/>
  <c r="V215" i="66"/>
  <c r="V219" i="66"/>
  <c r="V223" i="66"/>
  <c r="V227" i="66"/>
  <c r="V231" i="66"/>
  <c r="V235" i="66"/>
  <c r="V239" i="66"/>
  <c r="V243" i="66"/>
  <c r="V247" i="66"/>
  <c r="V251" i="66"/>
  <c r="V255" i="66"/>
  <c r="V259" i="66"/>
  <c r="V263" i="66"/>
  <c r="V267" i="66"/>
  <c r="V271" i="66"/>
  <c r="V275" i="66"/>
  <c r="V279" i="66"/>
  <c r="V283" i="66"/>
  <c r="V287" i="66"/>
  <c r="V291" i="66"/>
  <c r="V295" i="66"/>
  <c r="V299" i="66"/>
  <c r="V303" i="66"/>
  <c r="V307" i="66"/>
  <c r="V311" i="66"/>
  <c r="V315" i="66"/>
  <c r="V319" i="66"/>
  <c r="V323" i="66"/>
  <c r="V327" i="66"/>
  <c r="V331" i="66"/>
  <c r="V335" i="66"/>
  <c r="V339" i="66"/>
  <c r="V343" i="66"/>
  <c r="V347" i="66"/>
  <c r="V351" i="66"/>
  <c r="V355" i="66"/>
  <c r="V359" i="66"/>
  <c r="V363" i="66"/>
  <c r="V367" i="66"/>
  <c r="V371" i="66"/>
  <c r="V375" i="66"/>
  <c r="V379" i="66"/>
  <c r="V383" i="66"/>
  <c r="V387" i="66"/>
  <c r="V391" i="66"/>
  <c r="V395" i="66"/>
  <c r="V399" i="66"/>
  <c r="V403" i="66"/>
  <c r="V407" i="66"/>
  <c r="V411" i="66"/>
  <c r="V415" i="66"/>
  <c r="Q422" i="66"/>
  <c r="H9" i="66" s="1"/>
  <c r="Q423" i="66"/>
  <c r="A5" i="66" s="1"/>
  <c r="J9" i="66" l="1"/>
  <c r="A18" i="65"/>
  <c r="A22" i="65" s="1"/>
  <c r="A26" i="65" s="1"/>
  <c r="A30" i="65" s="1"/>
  <c r="A34" i="65" s="1"/>
  <c r="A38" i="65" s="1"/>
  <c r="A42" i="65" s="1"/>
  <c r="A46" i="65" s="1"/>
  <c r="A50" i="65" s="1"/>
  <c r="A54" i="65" s="1"/>
  <c r="A58" i="65" s="1"/>
  <c r="A62" i="65" s="1"/>
  <c r="A66" i="65" s="1"/>
  <c r="A70" i="65" s="1"/>
  <c r="A74" i="65" s="1"/>
  <c r="A78" i="65" s="1"/>
  <c r="A82" i="65" s="1"/>
  <c r="A86" i="65" s="1"/>
  <c r="A90" i="65" s="1"/>
  <c r="A94" i="65" s="1"/>
  <c r="A98" i="65" s="1"/>
  <c r="A102" i="65" s="1"/>
  <c r="A106" i="65" s="1"/>
  <c r="A110" i="65" s="1"/>
  <c r="A114" i="65" s="1"/>
  <c r="A118" i="65" s="1"/>
  <c r="A122" i="65" s="1"/>
  <c r="A126" i="65" s="1"/>
  <c r="A130" i="65" s="1"/>
  <c r="A134" i="65" s="1"/>
  <c r="A138" i="65" s="1"/>
  <c r="A142" i="65" s="1"/>
  <c r="A146" i="65" s="1"/>
  <c r="A150" i="65" s="1"/>
  <c r="A154" i="65" s="1"/>
  <c r="A158" i="65" s="1"/>
  <c r="A162" i="65" s="1"/>
  <c r="A166" i="65" s="1"/>
  <c r="A170" i="65" s="1"/>
  <c r="A174" i="65" s="1"/>
  <c r="A178" i="65" s="1"/>
  <c r="A182" i="65" s="1"/>
  <c r="A186" i="65" s="1"/>
  <c r="A190" i="65" s="1"/>
  <c r="A194" i="65" s="1"/>
  <c r="A198" i="65" s="1"/>
  <c r="A202" i="65" s="1"/>
  <c r="A206" i="65" s="1"/>
  <c r="A210" i="65" s="1"/>
  <c r="A214" i="65" s="1"/>
  <c r="A218" i="65" s="1"/>
  <c r="A222" i="65" s="1"/>
  <c r="A226" i="65" s="1"/>
  <c r="A230" i="65" s="1"/>
  <c r="A234" i="65" s="1"/>
  <c r="A238" i="65" s="1"/>
  <c r="A242" i="65" s="1"/>
  <c r="A246" i="65" s="1"/>
  <c r="A250" i="65" s="1"/>
  <c r="A254" i="65" s="1"/>
  <c r="A258" i="65" s="1"/>
  <c r="A262" i="65" s="1"/>
  <c r="A266" i="65" s="1"/>
  <c r="A270" i="65" s="1"/>
  <c r="A274" i="65" s="1"/>
  <c r="A278" i="65" s="1"/>
  <c r="A282" i="65" s="1"/>
  <c r="A286" i="65" s="1"/>
  <c r="A290" i="65" s="1"/>
  <c r="A294" i="65" s="1"/>
  <c r="A298" i="65" s="1"/>
  <c r="A302" i="65" s="1"/>
  <c r="A306" i="65" s="1"/>
  <c r="A310" i="65" s="1"/>
  <c r="A314" i="65" s="1"/>
  <c r="A318" i="65" s="1"/>
  <c r="A322" i="65" s="1"/>
  <c r="A326" i="65" s="1"/>
  <c r="A330" i="65" s="1"/>
  <c r="A334" i="65" s="1"/>
  <c r="A338" i="65" s="1"/>
  <c r="A342" i="65" s="1"/>
  <c r="A346" i="65" s="1"/>
  <c r="A350" i="65" s="1"/>
  <c r="A354" i="65" s="1"/>
  <c r="A358" i="65" s="1"/>
  <c r="A362" i="65" s="1"/>
  <c r="A366" i="65" s="1"/>
  <c r="A370" i="65" s="1"/>
  <c r="A374" i="65" s="1"/>
  <c r="A378" i="65" s="1"/>
  <c r="A382" i="65" s="1"/>
  <c r="A386" i="65" s="1"/>
  <c r="A390" i="65" s="1"/>
  <c r="A394" i="65" s="1"/>
  <c r="A398" i="65" s="1"/>
  <c r="A402" i="65" s="1"/>
  <c r="A406" i="65" s="1"/>
  <c r="V179" i="65"/>
  <c r="V183" i="65"/>
  <c r="V187" i="65"/>
  <c r="V191" i="65"/>
  <c r="V195" i="65"/>
  <c r="V199" i="65"/>
  <c r="V203" i="65"/>
  <c r="V207" i="65"/>
  <c r="V211" i="65"/>
  <c r="V215" i="65"/>
  <c r="V219" i="65"/>
  <c r="V223" i="65"/>
  <c r="V227" i="65"/>
  <c r="V231" i="65"/>
  <c r="V235" i="65"/>
  <c r="V239" i="65"/>
  <c r="V243" i="65"/>
  <c r="V247" i="65"/>
  <c r="V251" i="65"/>
  <c r="V255" i="65"/>
  <c r="V259" i="65"/>
  <c r="V263" i="65"/>
  <c r="V267" i="65"/>
  <c r="V271" i="65"/>
  <c r="V275" i="65"/>
  <c r="V279" i="65"/>
  <c r="V283" i="65"/>
  <c r="V287" i="65"/>
  <c r="V291" i="65"/>
  <c r="V295" i="65"/>
  <c r="V299" i="65"/>
  <c r="V303" i="65"/>
  <c r="V307" i="65"/>
  <c r="V311" i="65"/>
  <c r="V315" i="65"/>
  <c r="V319" i="65"/>
  <c r="V323" i="65"/>
  <c r="V327" i="65"/>
  <c r="V331" i="65"/>
  <c r="V335" i="65"/>
  <c r="V339" i="65"/>
  <c r="V343" i="65"/>
  <c r="V347" i="65"/>
  <c r="V351" i="65"/>
  <c r="V355" i="65"/>
  <c r="V359" i="65"/>
  <c r="V363" i="65"/>
  <c r="V367" i="65"/>
  <c r="V371" i="65"/>
  <c r="V375" i="65"/>
  <c r="V379" i="65"/>
  <c r="V383" i="65"/>
  <c r="V387" i="65"/>
  <c r="V391" i="65"/>
  <c r="V395" i="65"/>
  <c r="V399" i="65"/>
  <c r="V403" i="65"/>
  <c r="V407" i="65"/>
  <c r="V411" i="65"/>
  <c r="V415" i="65"/>
  <c r="Q422" i="65"/>
  <c r="H9" i="65" s="1"/>
  <c r="Q423" i="65"/>
  <c r="A5" i="65" s="1"/>
  <c r="J9" i="65" l="1"/>
</calcChain>
</file>

<file path=xl/sharedStrings.xml><?xml version="1.0" encoding="utf-8"?>
<sst xmlns="http://schemas.openxmlformats.org/spreadsheetml/2006/main" count="17255" uniqueCount="639">
  <si>
    <t xml:space="preserve">                           </t>
  </si>
  <si>
    <t xml:space="preserve">                             </t>
  </si>
  <si>
    <t xml:space="preserve">                              </t>
  </si>
  <si>
    <t>X</t>
  </si>
  <si>
    <t xml:space="preserve">                    </t>
  </si>
  <si>
    <t>Meals</t>
  </si>
  <si>
    <t>Hotel</t>
  </si>
  <si>
    <t>TOTAL AMOUNT</t>
  </si>
  <si>
    <t>NEGATIVE REPORT</t>
  </si>
  <si>
    <t>No.</t>
  </si>
  <si>
    <t>OF PAGES</t>
  </si>
  <si>
    <t>EX</t>
  </si>
  <si>
    <t>John Smith</t>
  </si>
  <si>
    <t>Secretary</t>
  </si>
  <si>
    <t>Asia-Pacific Forum</t>
  </si>
  <si>
    <t>LOCATION AND TRAVEL DATE(S) [MM/DD/YYYY-MM/DD/YYYY]</t>
  </si>
  <si>
    <t>San Francisco, CA</t>
  </si>
  <si>
    <t>8/11/2011-8/13/2011</t>
  </si>
  <si>
    <t>Air Transportation</t>
  </si>
  <si>
    <t>YEAR</t>
  </si>
  <si>
    <t>PAGE</t>
  </si>
  <si>
    <t>Agency Contact:</t>
  </si>
  <si>
    <t>EVENT DATE(S) [MM/DD/YYYY-MM/DD/YYYY]:</t>
  </si>
  <si>
    <t>ENDING DATE [MM/DD/YYYY]</t>
  </si>
  <si>
    <t>BEGINNING DATE [MM/DD/YYYY]</t>
  </si>
  <si>
    <t>Conference on Asia-Pacific Relations</t>
  </si>
  <si>
    <t xml:space="preserve">TRAVELER </t>
  </si>
  <si>
    <t>-</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</si>
  <si>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</si>
  <si>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 xml:space="preserve">To rename the spreadsheet tab, simply double-click on the spreadsheet tab name and type the new name. Note that each tab must have a unique name. </t>
  </si>
  <si>
    <t>Printing Reports for Internal Agency Use and Record Keeping</t>
  </si>
  <si>
    <t>In Excel 2007</t>
  </si>
  <si>
    <t xml:space="preserve">With the printing area highlighted, click the "Print Area" button, which should provide a drop-down menu including the option to "Set Print Area". Select "Set Print Area". </t>
  </si>
  <si>
    <t>To verify the margins are correct on your printing job, use the Print Preview option.  Click on the Microsoft button in the upper right-hand corner and hover over Print.  Select "Print Preview" from the right-hand menu.</t>
  </si>
  <si>
    <t>Access the print properties menu. Scroll to the “File” tab on the command bar and select “Print Area.”</t>
  </si>
  <si>
    <t>Set the print area. A submenu will open. Scroll to “Set Print Area” and left-click to set the print area. The print area will be outlined with a dashed border inside of the spreadsheet.</t>
  </si>
  <si>
    <t>Check the print area in the preview screen. Scroll to the “File” tab on the command bar and select “Print Preview” to see how the file will look when it is printed.</t>
  </si>
  <si>
    <t>Adjust the print area. To make any changes, just hover the mouse over a corner of the dashed border surrounding the print area. When the cursor turns to a cross-sectioned arrow, left-click and hold. Drag the print area to the desired size.</t>
  </si>
  <si>
    <t>In Excel 2003</t>
  </si>
  <si>
    <t>You can select Print from the Print Preview view or Print as you traditionally would.</t>
  </si>
  <si>
    <t xml:space="preserve">Highlight the portion of the report on each spreadsheet you would like to print.  Do this by left-clicking with the mouse and holding the button as you drag the cursor over the cells that you wish to highlight. Release the mouse button when you are finished and the area that you selected will remain highlighted. Click on the Page Layout Tab on the Microsoft Excel Ribbon.  </t>
  </si>
  <si>
    <r>
      <t xml:space="preserve">Use </t>
    </r>
    <r>
      <rPr>
        <u/>
        <sz val="10"/>
        <rFont val="Arial"/>
        <family val="2"/>
      </rPr>
      <t>OctMarch[Year]</t>
    </r>
    <r>
      <rPr>
        <sz val="10"/>
        <rFont val="Arial"/>
        <family val="2"/>
      </rPr>
      <t xml:space="preserve"> for the October 1- March 31st reporting cycle and </t>
    </r>
    <r>
      <rPr>
        <u/>
        <sz val="10"/>
        <rFont val="Arial"/>
        <family val="2"/>
      </rPr>
      <t>AprSept[Year]</t>
    </r>
    <r>
      <rPr>
        <sz val="10"/>
        <rFont val="Arial"/>
        <family val="2"/>
      </rPr>
      <t xml:space="preserve"> for the April 1-September 30th reporting cycle.</t>
    </r>
  </si>
  <si>
    <t>Completing the General Information</t>
  </si>
  <si>
    <t>Filling in Agency Name, Sub-Component Name, and Contact Information</t>
  </si>
  <si>
    <t>Indicating Reporting Period</t>
  </si>
  <si>
    <t>Filling in Travel Specific Information</t>
  </si>
  <si>
    <t>Indicating a Negative Report</t>
  </si>
  <si>
    <t>Indicating 1353 Travel</t>
  </si>
  <si>
    <t>Submitting the Report to OGE</t>
  </si>
  <si>
    <t>On the Page Layout Tab, locate the "Scale to Fit" option.  Use the drop-down menu to restrict the width to "1 page".</t>
  </si>
  <si>
    <t xml:space="preserve">Highlight the desired print area. Do this by left-clicking with the mouse and holding the button as you drag the cursor over the cells that you wish to highlight. Release the mouse button when you are finished and the area that you selected will remain highlighted.
</t>
  </si>
  <si>
    <t>Ensure use of standardized acronyms where applicable.</t>
  </si>
  <si>
    <t>Select the Microsoft Button and choose "Save As" Excel Workbook from the menu. When typing the file name, use the naming convention: 1353Report_[AgencyAcroynm]_[Reporting Period].xls</t>
  </si>
  <si>
    <t>Semiannual Report of Payment Accepted</t>
  </si>
  <si>
    <t>Administrative Conference of the United States</t>
  </si>
  <si>
    <t>Acronym</t>
  </si>
  <si>
    <t>ACUS</t>
  </si>
  <si>
    <t>Advisory Council on Historic Preservation</t>
  </si>
  <si>
    <t>ACHP</t>
  </si>
  <si>
    <t>African Development Foundation</t>
  </si>
  <si>
    <t>Agency for International Development</t>
  </si>
  <si>
    <t>AID</t>
  </si>
  <si>
    <t>American Battle Monuments Commission</t>
  </si>
  <si>
    <t>AFDF</t>
  </si>
  <si>
    <t>ABMC</t>
  </si>
  <si>
    <t>Appraisal Subcommittee</t>
  </si>
  <si>
    <t>ASC</t>
  </si>
  <si>
    <t>Appalachian Regional Commission</t>
  </si>
  <si>
    <t>ARC</t>
  </si>
  <si>
    <t>Barry Goldwater Scholarship Foundation</t>
  </si>
  <si>
    <t>BGSF</t>
  </si>
  <si>
    <t>Broadcasting Board of Governors</t>
  </si>
  <si>
    <t>Arctic Research Commission</t>
  </si>
  <si>
    <t>BBG</t>
  </si>
  <si>
    <t>Central Intelligence Agency</t>
  </si>
  <si>
    <t>CIA</t>
  </si>
  <si>
    <t>Chemical Safety &amp; Hazard Investigation Board</t>
  </si>
  <si>
    <t>CSHIB</t>
  </si>
  <si>
    <t>Christopher Columbus Fellowship Foundation</t>
  </si>
  <si>
    <t>CCFF</t>
  </si>
  <si>
    <t>Commission for the Preservation of America's Heritage Abroad</t>
  </si>
  <si>
    <t>CPAHA</t>
  </si>
  <si>
    <t>Commission for Purchase from the Blind &amp; Severely Disabled</t>
  </si>
  <si>
    <t>CPBSD</t>
  </si>
  <si>
    <t>Commision of the Fine Arts</t>
  </si>
  <si>
    <t>CFA</t>
  </si>
  <si>
    <t>Comission on Civil Rights</t>
  </si>
  <si>
    <t>CCR</t>
  </si>
  <si>
    <t>Commodity Futures Trading Commission</t>
  </si>
  <si>
    <t>CFTC</t>
  </si>
  <si>
    <t>Consumer Product Safety Commission</t>
  </si>
  <si>
    <t>CPSC</t>
  </si>
  <si>
    <t>Corporation for National &amp; Community Service</t>
  </si>
  <si>
    <t>CNCS</t>
  </si>
  <si>
    <t>Court Services &amp; Offender Supervision Agency for DC</t>
  </si>
  <si>
    <t>CSOSA</t>
  </si>
  <si>
    <t>Defense Nuclear Facilities Safety Board</t>
  </si>
  <si>
    <t>DNFSB</t>
  </si>
  <si>
    <t>Department of Agriculture</t>
  </si>
  <si>
    <t>Department of Commerce</t>
  </si>
  <si>
    <t>Department of Defense</t>
  </si>
  <si>
    <t>DOD</t>
  </si>
  <si>
    <t>DOC</t>
  </si>
  <si>
    <t>ASBCA</t>
  </si>
  <si>
    <t>Defense Commissary Agency-- Department of Defense</t>
  </si>
  <si>
    <t>Armed Services Board of Contract Appeals-- Department of Defense</t>
  </si>
  <si>
    <t>Defense Contract Audit Agency-- Department of Defense</t>
  </si>
  <si>
    <t>Defense Finance &amp; Accounting Service-- Department of Defense</t>
  </si>
  <si>
    <t>Defense Intelligence Agency-- Department of Defense</t>
  </si>
  <si>
    <t>Defense Information Systems Agency-- Department of Defense</t>
  </si>
  <si>
    <t>Defense Logistics Agency-- Department of Defense</t>
  </si>
  <si>
    <t>Defense Security Service-- Department of Defense</t>
  </si>
  <si>
    <t>Defense Threat Reduction Agency-- Department of Defense</t>
  </si>
  <si>
    <t>Department of the Air Force-- Department of Defense</t>
  </si>
  <si>
    <t>Department of the Army-- Department of Defense</t>
  </si>
  <si>
    <t>Department of the Navy-- Department of Defense</t>
  </si>
  <si>
    <t>National Imagery &amp; Mapping Agency/National Geo-Space Intelligence-- Department of Defense</t>
  </si>
  <si>
    <t>National Security Agency-- Department of Defense</t>
  </si>
  <si>
    <t>Office of the Inspector General-- Department of Defense</t>
  </si>
  <si>
    <t>Agency/Sub-Agency Name</t>
  </si>
  <si>
    <t>Office of the Secretary-- Department of Defense</t>
  </si>
  <si>
    <t>Uniformed Services University of the Health Science-- Department of Defense</t>
  </si>
  <si>
    <t>Department of Energy</t>
  </si>
  <si>
    <t>DOE</t>
  </si>
  <si>
    <t>DCA</t>
  </si>
  <si>
    <t>DMA</t>
  </si>
  <si>
    <t>DLA</t>
  </si>
  <si>
    <t>DCAA</t>
  </si>
  <si>
    <t>DISA</t>
  </si>
  <si>
    <t>DFAS</t>
  </si>
  <si>
    <t>DIA</t>
  </si>
  <si>
    <t>DTRA</t>
  </si>
  <si>
    <t>DSS</t>
  </si>
  <si>
    <t>DAF</t>
  </si>
  <si>
    <t>NSA</t>
  </si>
  <si>
    <t>OIG(DOD)</t>
  </si>
  <si>
    <t>OS(DOD)</t>
  </si>
  <si>
    <t>USUHS</t>
  </si>
  <si>
    <t>Department of Education</t>
  </si>
  <si>
    <t>Department of Health &amp; Human Services</t>
  </si>
  <si>
    <t>HHS</t>
  </si>
  <si>
    <t>Department of Homeland Security</t>
  </si>
  <si>
    <t>DHS</t>
  </si>
  <si>
    <t>Department of Housing &amp; Urban Development</t>
  </si>
  <si>
    <t>HUD</t>
  </si>
  <si>
    <t>Department of the Interior</t>
  </si>
  <si>
    <t>DOI</t>
  </si>
  <si>
    <t>Department of Justice</t>
  </si>
  <si>
    <t>DOJ</t>
  </si>
  <si>
    <t>Department of Labor</t>
  </si>
  <si>
    <t>DOL</t>
  </si>
  <si>
    <t>Department of State</t>
  </si>
  <si>
    <t>Department of Transporation</t>
  </si>
  <si>
    <t>DOT</t>
  </si>
  <si>
    <t>Department of Treasury</t>
  </si>
  <si>
    <t>Department of Veterans Affairs</t>
  </si>
  <si>
    <t>VA</t>
  </si>
  <si>
    <t>Election Assistance Commission</t>
  </si>
  <si>
    <t>EAC</t>
  </si>
  <si>
    <t>Enviornmental Protection Agency</t>
  </si>
  <si>
    <t>EPA</t>
  </si>
  <si>
    <t>Equal Employment Opportunity Commission</t>
  </si>
  <si>
    <t>EEOC</t>
  </si>
  <si>
    <t>Executive Office of the President</t>
  </si>
  <si>
    <t>EOP</t>
  </si>
  <si>
    <t>CEA</t>
  </si>
  <si>
    <t>CEQ</t>
  </si>
  <si>
    <t>Council of Econimic Advisors-- Executive Office of the President</t>
  </si>
  <si>
    <t>Council on Environmental Quality-- Executive Office of the President</t>
  </si>
  <si>
    <t>National Security Council-- Executive Office of the President</t>
  </si>
  <si>
    <t>NSC</t>
  </si>
  <si>
    <t>Office of Administration-- Executive Office of the President</t>
  </si>
  <si>
    <t>OA</t>
  </si>
  <si>
    <t>Office of Management and Budget-- Executive Office of the President</t>
  </si>
  <si>
    <t>OMB</t>
  </si>
  <si>
    <t>Office of National Drug Control Policy</t>
  </si>
  <si>
    <t>Office of Science &amp; Technology Policy-- Executive Office of the President</t>
  </si>
  <si>
    <t>OSTP</t>
  </si>
  <si>
    <t>USTR</t>
  </si>
  <si>
    <t>OVP</t>
  </si>
  <si>
    <t>WH</t>
  </si>
  <si>
    <t>Export-Import Bank</t>
  </si>
  <si>
    <t>Office of US Trade Representative-- Executive Office of the President</t>
  </si>
  <si>
    <t>Office of the Vice President-- Executive Office of the President</t>
  </si>
  <si>
    <t>The White House Office-- Executive Office of the President</t>
  </si>
  <si>
    <t>Farm Credit Administration &amp; Farm Systems Insurance Corporation</t>
  </si>
  <si>
    <t>FCA</t>
  </si>
  <si>
    <t>Federal Communications Commission</t>
  </si>
  <si>
    <t>FCC</t>
  </si>
  <si>
    <t>Federal Deposit Insurance Corporation</t>
  </si>
  <si>
    <t>FDIC</t>
  </si>
  <si>
    <t>Federal Election Commission</t>
  </si>
  <si>
    <t>FEC</t>
  </si>
  <si>
    <t>Federal Energy Regulation Commission</t>
  </si>
  <si>
    <t>FERC</t>
  </si>
  <si>
    <t>Federal Housing Finance Board</t>
  </si>
  <si>
    <t>FHFB</t>
  </si>
  <si>
    <t>Federal Labor Relations Authority</t>
  </si>
  <si>
    <t>FLRA</t>
  </si>
  <si>
    <t>Federal Maritime Commission</t>
  </si>
  <si>
    <t>FMC</t>
  </si>
  <si>
    <t>Federal Mediation &amp; Concilitation Service</t>
  </si>
  <si>
    <t>FMCS</t>
  </si>
  <si>
    <t>Federal Mine Safety &amp; Health Review Commission</t>
  </si>
  <si>
    <t>Federal Reserve System</t>
  </si>
  <si>
    <t>FRS</t>
  </si>
  <si>
    <t>Federal Retirement Thrift Investment Board</t>
  </si>
  <si>
    <t>FRTIB</t>
  </si>
  <si>
    <t>Federal Trade Commission</t>
  </si>
  <si>
    <t>FTC</t>
  </si>
  <si>
    <t>Government Accountability Office</t>
  </si>
  <si>
    <t>GAO</t>
  </si>
  <si>
    <t>General Services Administration</t>
  </si>
  <si>
    <t>GSA</t>
  </si>
  <si>
    <t>Harry S. Truman Scholarship The Truman Foundation</t>
  </si>
  <si>
    <t>HTS</t>
  </si>
  <si>
    <t>Institute of Museum &amp; Library Services</t>
  </si>
  <si>
    <t>IMLS</t>
  </si>
  <si>
    <t>Inter-American Foundation</t>
  </si>
  <si>
    <t>IAF</t>
  </si>
  <si>
    <t>International Boundary &amp; Water Commission</t>
  </si>
  <si>
    <t>IBWC</t>
  </si>
  <si>
    <t>International Joint Commission</t>
  </si>
  <si>
    <t>International Trade Commission</t>
  </si>
  <si>
    <t>ITC</t>
  </si>
  <si>
    <t>IJC</t>
  </si>
  <si>
    <t>James Madison Memorial Fellowship Foundation</t>
  </si>
  <si>
    <t>JMM</t>
  </si>
  <si>
    <t>Japan/US Friendship Commission</t>
  </si>
  <si>
    <t>JFC</t>
  </si>
  <si>
    <t>Marine Mammal Commission</t>
  </si>
  <si>
    <t>MMC</t>
  </si>
  <si>
    <t>MSHRC</t>
  </si>
  <si>
    <t>Merit System Protection Board</t>
  </si>
  <si>
    <t>MSPB</t>
  </si>
  <si>
    <t>Millennium Challenge Corporation</t>
  </si>
  <si>
    <t>MCC</t>
  </si>
  <si>
    <t>Morris K. Udall Foundation</t>
  </si>
  <si>
    <t>MUF</t>
  </si>
  <si>
    <t>National Aeronautics &amp; Space Administration</t>
  </si>
  <si>
    <t>NASA</t>
  </si>
  <si>
    <t>National Archives &amp; Records Administration</t>
  </si>
  <si>
    <t>NARA</t>
  </si>
  <si>
    <t>National Capital Planning Commission</t>
  </si>
  <si>
    <t>NCPC</t>
  </si>
  <si>
    <t>National Credit Union Administration</t>
  </si>
  <si>
    <t>NCUA</t>
  </si>
  <si>
    <t>National Endowment for the Arts</t>
  </si>
  <si>
    <t>NEA</t>
  </si>
  <si>
    <t>National Endowment for the Humanities</t>
  </si>
  <si>
    <t>NEH</t>
  </si>
  <si>
    <t>National Intelligence, Office of the Director</t>
  </si>
  <si>
    <t>DNI</t>
  </si>
  <si>
    <t>National Labor Relations Board</t>
  </si>
  <si>
    <t>NLRB</t>
  </si>
  <si>
    <t>National Mediation Board</t>
  </si>
  <si>
    <t>NMB</t>
  </si>
  <si>
    <t>National Science Foundation</t>
  </si>
  <si>
    <t>NSF</t>
  </si>
  <si>
    <t>National Tranpsortation Safety Board</t>
  </si>
  <si>
    <t>NTSB</t>
  </si>
  <si>
    <t>Nuclear Regulatory Commission</t>
  </si>
  <si>
    <t>NRC</t>
  </si>
  <si>
    <t>Nuclear Waste Technical Review Board</t>
  </si>
  <si>
    <t>NWTRB</t>
  </si>
  <si>
    <t>Occupational Safety &amp; Health Review Commission</t>
  </si>
  <si>
    <t>OSHRC</t>
  </si>
  <si>
    <t>Office of Government Ethics</t>
  </si>
  <si>
    <t>OGE</t>
  </si>
  <si>
    <t>Office of Navajo &amp; Hopi Indian Relocation</t>
  </si>
  <si>
    <t>ONHIR</t>
  </si>
  <si>
    <t>Office of Personnel Management</t>
  </si>
  <si>
    <t>OPM</t>
  </si>
  <si>
    <t>Office of Special Counsel</t>
  </si>
  <si>
    <t>OSC</t>
  </si>
  <si>
    <t>Overseas Private Investment Corporation</t>
  </si>
  <si>
    <t>OPIC</t>
  </si>
  <si>
    <t>Peace Corps</t>
  </si>
  <si>
    <t>PEACE</t>
  </si>
  <si>
    <t>Pension Benefit Guaranty Corporation</t>
  </si>
  <si>
    <t>PBGC</t>
  </si>
  <si>
    <t>Postal Rate Commission</t>
  </si>
  <si>
    <t>PRC</t>
  </si>
  <si>
    <t>Railroad Retirement Board</t>
  </si>
  <si>
    <t>RRB</t>
  </si>
  <si>
    <t>Securities &amp; Exchange Commission</t>
  </si>
  <si>
    <t>SEC</t>
  </si>
  <si>
    <t>Selective Service System</t>
  </si>
  <si>
    <t>SSS</t>
  </si>
  <si>
    <t>Small Business Administration</t>
  </si>
  <si>
    <t>SBA</t>
  </si>
  <si>
    <t>Social Security Adminstration</t>
  </si>
  <si>
    <t>SSA</t>
  </si>
  <si>
    <t>Armed Forces Retirement Home (Soldiers' &amp; Airmen's Home)</t>
  </si>
  <si>
    <t>AFRH</t>
  </si>
  <si>
    <t>Surface Transporation Board</t>
  </si>
  <si>
    <t>STB</t>
  </si>
  <si>
    <t>Tennessee Valley Authority</t>
  </si>
  <si>
    <t>TVA</t>
  </si>
  <si>
    <t>The Presidio Trust</t>
  </si>
  <si>
    <t>US Trade &amp; Development Agency</t>
  </si>
  <si>
    <t>US Access Board</t>
  </si>
  <si>
    <t>USTDA</t>
  </si>
  <si>
    <t xml:space="preserve">Special Inspector General for Iraq Reconstruction </t>
  </si>
  <si>
    <t>SIGIR</t>
  </si>
  <si>
    <t>Office of the Federal Coordinator for Alaska Natural Gas Transporation Project</t>
  </si>
  <si>
    <t>ANGTP</t>
  </si>
  <si>
    <t>Recovery Accountability &amp; Transparency Board</t>
  </si>
  <si>
    <t>The President's Council on Bioethics</t>
  </si>
  <si>
    <t>PCB</t>
  </si>
  <si>
    <t>Office of the Inspector General for Afghanistan Reconstruction</t>
  </si>
  <si>
    <t>ARTIC</t>
  </si>
  <si>
    <r>
      <t xml:space="preserve">Instructions for </t>
    </r>
    <r>
      <rPr>
        <b/>
        <sz val="12"/>
        <rFont val="Calibri"/>
        <family val="2"/>
      </rPr>
      <t>§</t>
    </r>
    <r>
      <rPr>
        <b/>
        <sz val="12"/>
        <rFont val="Arial"/>
        <family val="2"/>
      </rPr>
      <t xml:space="preserve"> 1353 Travel Report</t>
    </r>
  </si>
  <si>
    <r>
      <t xml:space="preserve">If your agency has not accepted payments under 31 U.S.C. </t>
    </r>
    <r>
      <rPr>
        <i/>
        <sz val="10"/>
        <rFont val="Calibri"/>
        <family val="2"/>
      </rPr>
      <t>§</t>
    </r>
    <r>
      <rPr>
        <i/>
        <sz val="10"/>
        <rFont val="Arial"/>
        <family val="2"/>
      </rPr>
      <t xml:space="preserve"> 1353 for the applicable reporting period, your agency must still submit a negative report.  Negative reports are indicated by an electronic submission of the OGE Form-1353 (in excel format) or the SF-326 (in PDF Format).</t>
    </r>
  </si>
  <si>
    <t>Saving the Workbook</t>
  </si>
  <si>
    <t xml:space="preserve">Name the Workbook using your agency acronym and the reporting period using this convention:  1353Report_[AgencyAcronym]_[Reporting Period].xls, for example 1353Report_OGE_OctMarch2011.xls.  </t>
  </si>
  <si>
    <r>
      <rPr>
        <b/>
        <sz val="10"/>
        <rFont val="Arial"/>
        <family val="2"/>
      </rPr>
      <t>Page</t>
    </r>
    <r>
      <rPr>
        <sz val="10"/>
        <rFont val="Arial"/>
        <family val="2"/>
      </rPr>
      <t xml:space="preserve"> refers to the numerical position of the current sheet relative to the other sheets in the workbook and </t>
    </r>
    <r>
      <rPr>
        <b/>
        <sz val="10"/>
        <rFont val="Arial"/>
        <family val="2"/>
      </rPr>
      <t>Of Pages</t>
    </r>
    <r>
      <rPr>
        <sz val="10"/>
        <rFont val="Arial"/>
        <family val="2"/>
      </rPr>
      <t xml:space="preserve"> refer to the total number of report pages in the entire workbook.  </t>
    </r>
  </si>
  <si>
    <r>
      <t xml:space="preserve">Fill in the white-colored cells found below </t>
    </r>
    <r>
      <rPr>
        <b/>
        <sz val="10"/>
        <rFont val="Arial"/>
        <family val="2"/>
      </rPr>
      <t>Page</t>
    </r>
    <r>
      <rPr>
        <sz val="10"/>
        <rFont val="Arial"/>
        <family val="2"/>
      </rPr>
      <t xml:space="preserve">, </t>
    </r>
    <r>
      <rPr>
        <b/>
        <sz val="10"/>
        <rFont val="Arial"/>
        <family val="2"/>
      </rPr>
      <t>Of</t>
    </r>
    <r>
      <rPr>
        <sz val="10"/>
        <rFont val="Arial"/>
        <family val="2"/>
      </rPr>
      <t xml:space="preserve"> </t>
    </r>
    <r>
      <rPr>
        <b/>
        <sz val="10"/>
        <rFont val="Arial"/>
        <family val="2"/>
      </rPr>
      <t>Pages</t>
    </r>
    <r>
      <rPr>
        <sz val="10"/>
        <rFont val="Arial"/>
        <family val="2"/>
      </rPr>
      <t xml:space="preserve">, and </t>
    </r>
    <r>
      <rPr>
        <b/>
        <sz val="10"/>
        <rFont val="Arial"/>
        <family val="2"/>
      </rPr>
      <t>Year</t>
    </r>
    <r>
      <rPr>
        <sz val="10"/>
        <rFont val="Arial"/>
        <family val="2"/>
      </rPr>
      <t xml:space="preserve">. </t>
    </r>
  </si>
  <si>
    <r>
      <t xml:space="preserve">The United States Office of Government Ethics (OGE) is required by 31 U.S.C. </t>
    </r>
    <r>
      <rPr>
        <sz val="10"/>
        <rFont val="Calibri"/>
        <family val="2"/>
      </rPr>
      <t>§</t>
    </r>
    <r>
      <rPr>
        <sz val="10"/>
        <rFont val="Arial"/>
        <family val="2"/>
      </rPr>
      <t xml:space="preserve"> 1353 to collect and make publicly available the information submitted in the semiannual  § 1353 travel reports.  OGE's acceptance of this information does not constitute a determination that the information is adequate or concurrence with the submitting agency’s conflict of interest analysis.  (</t>
    </r>
    <r>
      <rPr>
        <i/>
        <sz val="10"/>
        <rFont val="Arial"/>
        <family val="2"/>
      </rPr>
      <t>See</t>
    </r>
    <r>
      <rPr>
        <sz val="10"/>
        <rFont val="Arial"/>
        <family val="2"/>
      </rPr>
      <t xml:space="preserve"> 41 CFR </t>
    </r>
    <r>
      <rPr>
        <sz val="10"/>
        <rFont val="Calibri"/>
        <family val="2"/>
      </rPr>
      <t>§</t>
    </r>
    <r>
      <rPr>
        <sz val="10"/>
        <rFont val="Arial"/>
        <family val="2"/>
      </rPr>
      <t xml:space="preserve">304-6.9).  </t>
    </r>
  </si>
  <si>
    <t>Completing the OGE Form-1353</t>
  </si>
  <si>
    <t xml:space="preserve">Ensure the file is saved using the naming convention discussed in the instruction for saving the workbook, and email the excel file as an attachment to 1353Travel@oge.gov.  </t>
  </si>
  <si>
    <t xml:space="preserve">For each individual sub-agency report, copy the "RENAME BLANK FORM" spreadsheet (tab located at the bottom of the workbook) and rename it to describe the sub-agency. </t>
  </si>
  <si>
    <t>Spreadsheets can easily be copied by right-clicking on the sheet tab for the sheet you wish to copy.  After you right click, select "Move or Copy", which will open a dialogue box.  When the dialogue box appears, click the "Create a Copy" checkbox at the bottom of the dialogue box.  To determine the placement of the new sheet within your workbook, left click the name of an existing sheet in the "Before Sheet" area; your new sheet will be placed before the sheet selected.  Select "OK".  A new sheet will appear (e.g. "RENAME BLANK FORM (2)") that you can rename.</t>
  </si>
  <si>
    <r>
      <t xml:space="preserve">Filling in </t>
    </r>
    <r>
      <rPr>
        <b/>
        <i/>
        <u/>
        <sz val="10"/>
        <rFont val="Arial"/>
        <family val="2"/>
      </rPr>
      <t xml:space="preserve">Page, Of Pages </t>
    </r>
    <r>
      <rPr>
        <i/>
        <u/>
        <sz val="10"/>
        <rFont val="Arial"/>
        <family val="2"/>
      </rPr>
      <t>and</t>
    </r>
    <r>
      <rPr>
        <b/>
        <i/>
        <u/>
        <sz val="10"/>
        <rFont val="Arial"/>
        <family val="2"/>
      </rPr>
      <t xml:space="preserve"> Year</t>
    </r>
  </si>
  <si>
    <t>Once the identifying information is completed correctly, the report title should automatically read correctly at the top of the spreadsheet.</t>
  </si>
  <si>
    <t>Renaming the Spreadsheet Tabs</t>
  </si>
  <si>
    <r>
      <t>Preparing Blank Report Forms for Each Sub-Agency</t>
    </r>
    <r>
      <rPr>
        <b/>
        <i/>
        <sz val="10"/>
        <rFont val="Arial"/>
        <family val="2"/>
      </rPr>
      <t xml:space="preserve"> (if applicable)</t>
    </r>
  </si>
  <si>
    <r>
      <t xml:space="preserve">In the fillable cells below the Title, replace </t>
    </r>
    <r>
      <rPr>
        <b/>
        <sz val="10"/>
        <rFont val="Arial"/>
        <family val="2"/>
      </rPr>
      <t>[Replace with Reporting Agency Name]</t>
    </r>
    <r>
      <rPr>
        <sz val="10"/>
        <rFont val="Arial"/>
        <family val="2"/>
      </rPr>
      <t xml:space="preserve">, </t>
    </r>
    <r>
      <rPr>
        <b/>
        <sz val="10"/>
        <rFont val="Arial"/>
        <family val="2"/>
      </rPr>
      <t>[Replace with Sub-Agency Name]</t>
    </r>
    <r>
      <rPr>
        <sz val="10"/>
        <rFont val="Arial"/>
        <family val="2"/>
      </rPr>
      <t xml:space="preserve">, </t>
    </r>
    <r>
      <rPr>
        <b/>
        <sz val="10"/>
        <rFont val="Arial"/>
        <family val="2"/>
      </rPr>
      <t>[Replace with Agency Contact Name]</t>
    </r>
    <r>
      <rPr>
        <sz val="10"/>
        <rFont val="Arial"/>
        <family val="2"/>
      </rPr>
      <t xml:space="preserve">, and </t>
    </r>
    <r>
      <rPr>
        <b/>
        <sz val="10"/>
        <rFont val="Arial"/>
        <family val="2"/>
      </rPr>
      <t>[Replace with Agency Contact Email]</t>
    </r>
    <r>
      <rPr>
        <sz val="10"/>
        <rFont val="Arial"/>
        <family val="2"/>
      </rPr>
      <t xml:space="preserve"> with the appropriate information. If there is no sub-agency, then delete </t>
    </r>
    <r>
      <rPr>
        <b/>
        <sz val="10"/>
        <rFont val="Arial"/>
        <family val="2"/>
      </rPr>
      <t>[Sub-Agency]</t>
    </r>
    <r>
      <rPr>
        <sz val="10"/>
        <rFont val="Arial"/>
        <family val="2"/>
      </rPr>
      <t xml:space="preserve"> from that cell.  </t>
    </r>
  </si>
  <si>
    <t>Internal OGE Use Only</t>
  </si>
  <si>
    <r>
      <t xml:space="preserve">Fill in the applicable information. </t>
    </r>
    <r>
      <rPr>
        <b/>
        <i/>
        <sz val="10"/>
        <rFont val="Arial"/>
        <family val="2"/>
      </rPr>
      <t xml:space="preserve"> </t>
    </r>
    <r>
      <rPr>
        <b/>
        <sz val="10"/>
        <rFont val="Arial"/>
        <family val="2"/>
      </rPr>
      <t xml:space="preserve">Note that information to be completed by the agency always appears in white-colored cells.  Information located in the colored cells should not be manipulated. </t>
    </r>
    <r>
      <rPr>
        <sz val="10"/>
        <rFont val="Arial"/>
        <family val="2"/>
      </rPr>
      <t>The worksheet has been protected so that you can tab between the fillable cells.</t>
    </r>
  </si>
  <si>
    <t>Fill in the applicable information in the report in the same method as illustrated by the example. You must enter the information in the cell below the description of the type of information.  For example, type "John Smith" in the cell below "Name."</t>
  </si>
  <si>
    <t>EVENT DESCRIPTION &amp; EVENT SPONSOR</t>
  </si>
  <si>
    <t>BENEFIT SOURCE</t>
  </si>
  <si>
    <t>BENEFIT DESCRIPTION</t>
  </si>
  <si>
    <t>PAYMENT 
IN-KIND</t>
  </si>
  <si>
    <t>PAYMENT BY CHECK</t>
  </si>
  <si>
    <t>TRAVELER NAME</t>
  </si>
  <si>
    <t>TRAVELER TITLE</t>
  </si>
  <si>
    <t>EVENT DESCRIPTION</t>
  </si>
  <si>
    <t>EVENT SPONSOR</t>
  </si>
  <si>
    <t>LOCATION</t>
  </si>
  <si>
    <t>TRAVEL DATE(S)</t>
  </si>
  <si>
    <r>
      <t xml:space="preserve">Starting with the October 1, 2010-March 31, 2011 reporting period, OGE will only accept </t>
    </r>
    <r>
      <rPr>
        <b/>
        <sz val="10"/>
        <rFont val="Calibri"/>
        <family val="2"/>
      </rPr>
      <t>§</t>
    </r>
    <r>
      <rPr>
        <b/>
        <sz val="10"/>
        <rFont val="Arial"/>
        <family val="2"/>
      </rPr>
      <t xml:space="preserve"> 1353 Travel Reports that are submitted </t>
    </r>
    <r>
      <rPr>
        <b/>
        <i/>
        <sz val="10"/>
        <rFont val="Arial"/>
        <family val="2"/>
      </rPr>
      <t>electronically</t>
    </r>
    <r>
      <rPr>
        <b/>
        <sz val="10"/>
        <rFont val="Arial"/>
        <family val="2"/>
      </rPr>
      <t xml:space="preserve"> in this OGE-approved electronic form (OGE Form-1353) or on the SF-326.   To the extent possible, agencies are strongly encouraged to submit their semiannual reports using the OGE Form-1353.  All submissions must be made via email to 1353Travel@oge.gov in XLS, XLSX, or PDF format.  </t>
    </r>
  </si>
  <si>
    <t>Note that your agency acronym can be found on the worksheet titled "Agency Acronym" (tab located at the bottom of the workbook).</t>
  </si>
  <si>
    <t>Rename the spreadsheet tab with your agency name, using standardized acronyms where applicable.</t>
  </si>
  <si>
    <t>For example, if the Department of Example 1353 Travel Report had submissions from its only two sub-agencies: Department ABC and Department XYZ, there would be 2 total reports (2 worksheets).  On the Department ABC worksheet/report, the agency would enter 1 for Page-- referring to the Department ABC's position in the workbook-- and 2 for Of Pages-- referring to the total number of worksheets/reports.  The Department XYZ report would read 2 for Page-- referring to its order as the second report-- and 2 for Of Pages-- referring to the total number of sheets in the workbook.</t>
  </si>
  <si>
    <t>While reports must be submitted electronically, your agency may find it useful to print its 1353 Travel Reports for record-keeping purposes. The following instructions provide guidance for printing in Excel 2003 and Excel 2007.</t>
  </si>
  <si>
    <t>USDA</t>
  </si>
  <si>
    <t>ARMY</t>
  </si>
  <si>
    <t>NAVY</t>
  </si>
  <si>
    <t>DOED</t>
  </si>
  <si>
    <t>STATE</t>
  </si>
  <si>
    <t>TREASURY</t>
  </si>
  <si>
    <t>ONDCP</t>
  </si>
  <si>
    <t>EX-IM BANK</t>
  </si>
  <si>
    <t>PRESIDIO</t>
  </si>
  <si>
    <t>ACCESS</t>
  </si>
  <si>
    <t>RAT BOARD</t>
  </si>
  <si>
    <t>SIGAR</t>
  </si>
  <si>
    <t>If your agency is not listed here or if you have questions about the standard acronym for your agency, please contact OGE at 1353travel@oge.gov</t>
  </si>
  <si>
    <t xml:space="preserve">Asia Pacific Forum Pacific Rim Foundation </t>
  </si>
  <si>
    <t>If there is no information to report for this reporting period, indicate the negative report by placing an X in the white cell to the left of negative report.</t>
  </si>
  <si>
    <t>Indicate the reporting period by placing an X in the white cell to left of the correct reporting period.</t>
  </si>
  <si>
    <t>SEMIANNUAL REPORT OF PAYMENTS ACCEPTED FROM A NON-FEDERAL SOURCE</t>
  </si>
  <si>
    <r>
      <rPr>
        <b/>
        <sz val="10"/>
        <rFont val="Arial"/>
        <family val="2"/>
      </rPr>
      <t>OGE Form-1353</t>
    </r>
    <r>
      <rPr>
        <sz val="10"/>
        <rFont val="Arial"/>
        <family val="2"/>
      </rPr>
      <t xml:space="preserve">
(OGE-Approved Alternative for SF-326)
February 2011</t>
    </r>
  </si>
  <si>
    <t>x</t>
  </si>
  <si>
    <t>X
X</t>
  </si>
  <si>
    <t>Airfare</t>
  </si>
  <si>
    <t>aaron.dashiell@cbp.dhs.gov</t>
  </si>
  <si>
    <t>Aaron Dashiell</t>
  </si>
  <si>
    <t>U.S. Customs &amp; Border Protection</t>
  </si>
  <si>
    <t>Local Transportation</t>
  </si>
  <si>
    <t>Registration Fee</t>
  </si>
  <si>
    <t>michelle.gomez@hq.dhs.gov</t>
  </si>
  <si>
    <t>Michelle Gomez</t>
  </si>
  <si>
    <t>OSA</t>
  </si>
  <si>
    <t>Conference Fee Waiver</t>
  </si>
  <si>
    <t>Carolyn Onye</t>
  </si>
  <si>
    <t>CAPT, USCG</t>
  </si>
  <si>
    <t>LCDR, USCG</t>
  </si>
  <si>
    <t>CDR, USCG</t>
  </si>
  <si>
    <t>Lodging</t>
  </si>
  <si>
    <t>United States Coast Guard</t>
  </si>
  <si>
    <t>Robert.E.Maitner@uscis.dhs.gov</t>
  </si>
  <si>
    <t>Robert Maitner</t>
  </si>
  <si>
    <t>USCIS</t>
  </si>
  <si>
    <t xml:space="preserve"> </t>
  </si>
  <si>
    <t>World Customs Organization (WCO)</t>
  </si>
  <si>
    <t>LT, USCG</t>
  </si>
  <si>
    <t>R/T Airfare</t>
  </si>
  <si>
    <t>Lodging &amp; Meals</t>
  </si>
  <si>
    <t>Richard Batson</t>
  </si>
  <si>
    <t>TSA</t>
  </si>
  <si>
    <t>I&amp;A</t>
  </si>
  <si>
    <t>James Baldwin</t>
  </si>
  <si>
    <t>James.Baldwin@hq.dhs.gov</t>
  </si>
  <si>
    <t>Miscellaneous</t>
  </si>
  <si>
    <t>Hotel
Meals</t>
  </si>
  <si>
    <t>Louritha Green</t>
  </si>
  <si>
    <t>Las Vegas, NV</t>
  </si>
  <si>
    <t>Chief Counsel</t>
  </si>
  <si>
    <t>ASTM International</t>
  </si>
  <si>
    <t>Casandra Robinson</t>
  </si>
  <si>
    <t>Lisa.Weimern@hq.dhs.gov</t>
  </si>
  <si>
    <t>RDML, USCG</t>
  </si>
  <si>
    <t>International Maritime Organization (IMO)</t>
  </si>
  <si>
    <t>Corydon Heard</t>
  </si>
  <si>
    <t>CBP Attache</t>
  </si>
  <si>
    <t>eric.ovedovitz@hq.dhs.gov</t>
  </si>
  <si>
    <t>Eric Ovedovitz</t>
  </si>
  <si>
    <t>Breanna.D.Anderson@fletc.dhs.gov</t>
  </si>
  <si>
    <t>Breanna Anderson</t>
  </si>
  <si>
    <t>FLETC</t>
  </si>
  <si>
    <t>Attorney General Alliance</t>
  </si>
  <si>
    <t>Leah M. Hadden</t>
  </si>
  <si>
    <t>Federal Emergency Management Agency</t>
  </si>
  <si>
    <t>ICE</t>
  </si>
  <si>
    <t>Christina.Petruzzi@tsa.dhs.gov</t>
  </si>
  <si>
    <t>Christina Petruzzi</t>
  </si>
  <si>
    <t>09/04/2025 - 09/05/2025</t>
  </si>
  <si>
    <t>$228
$202.50</t>
  </si>
  <si>
    <t>Leuven, Belgium</t>
  </si>
  <si>
    <t>Meeting of WCO Executive leadership and management to set the organization's agenda for the year.</t>
  </si>
  <si>
    <t>Brendan O'Hearn</t>
  </si>
  <si>
    <t>International Policy Advisor</t>
  </si>
  <si>
    <t>06/15/2025 - 06/21/2025</t>
  </si>
  <si>
    <t>$1,656
$598</t>
  </si>
  <si>
    <t>Arlington, VA</t>
  </si>
  <si>
    <t>Hotzone Priority Forum preparatory meeting at George Mason University to identify trends in illicit trafficking.</t>
  </si>
  <si>
    <t>08/25/2025 - 08/30/2025</t>
  </si>
  <si>
    <t>Girdwood, AK</t>
  </si>
  <si>
    <t>Cyber Awareness:  Addressing Digital Threats at Home and Abroad</t>
  </si>
  <si>
    <t>Spencer R. Fisher</t>
  </si>
  <si>
    <t>08/18/2025 - 08/19/2025</t>
  </si>
  <si>
    <t>America First Womens Initiative</t>
  </si>
  <si>
    <t>Director of Public Affairs</t>
  </si>
  <si>
    <t>Richardson, TX</t>
  </si>
  <si>
    <t>Together We Rise: Women United for T.R.U.T.H.</t>
  </si>
  <si>
    <t>Marci McCarthy</t>
  </si>
  <si>
    <t>08/04/2025 - 08/09/2025</t>
  </si>
  <si>
    <t>Informa</t>
  </si>
  <si>
    <t>Conference Pass</t>
  </si>
  <si>
    <t>Black Hat</t>
  </si>
  <si>
    <t>Deputy External Affairs Officer</t>
  </si>
  <si>
    <t>Erin Wieczorek</t>
  </si>
  <si>
    <t>CIO</t>
  </si>
  <si>
    <t>Bob Costello</t>
  </si>
  <si>
    <t>Moriah.columbo@cisa.dhs.gov</t>
  </si>
  <si>
    <t>Moriah Columbo</t>
  </si>
  <si>
    <t>CISA</t>
  </si>
  <si>
    <t>5/5/2025-5/8/2025</t>
  </si>
  <si>
    <t>HOST</t>
  </si>
  <si>
    <t>Senior Physicist</t>
  </si>
  <si>
    <t>San Jose, CA</t>
  </si>
  <si>
    <t>IEEE International Symposium on Hardware Oriented Security and Trust (HOST)</t>
  </si>
  <si>
    <t>Pauline Paki</t>
  </si>
  <si>
    <t>Parking at airport</t>
  </si>
  <si>
    <t>4/22/2025-8/24/2025</t>
  </si>
  <si>
    <t>ASTM</t>
  </si>
  <si>
    <t>Engineer</t>
  </si>
  <si>
    <t>Air Fare</t>
  </si>
  <si>
    <t>West Conshohocken, PA</t>
  </si>
  <si>
    <t>Participate as the ASTM Board Chair in ASTM Board of Directors Spring meeting</t>
  </si>
  <si>
    <t>Lisa Weimern</t>
  </si>
  <si>
    <t>U.S. Secret Service</t>
  </si>
  <si>
    <t>Beth Flynn</t>
  </si>
  <si>
    <t>9/8/2025 - 9/13/2025</t>
  </si>
  <si>
    <t>Italy &amp; Japan Coast Guards</t>
  </si>
  <si>
    <t>Meals &amp; Coffee Break Refreshments</t>
  </si>
  <si>
    <t>Rome, Italy</t>
  </si>
  <si>
    <t>Coast Guard Global Summit (CGGS)</t>
  </si>
  <si>
    <t>Samuel Andriessen</t>
  </si>
  <si>
    <t>Eduardo Oropeza</t>
  </si>
  <si>
    <t>Elizabeth Roscoe</t>
  </si>
  <si>
    <t>Regional Advisor, USCG</t>
  </si>
  <si>
    <t>Michael Fisher</t>
  </si>
  <si>
    <t>Michael Dreiss</t>
  </si>
  <si>
    <t>Nicole Welfel</t>
  </si>
  <si>
    <t>SES, USCG</t>
  </si>
  <si>
    <t>Holly Haverstick</t>
  </si>
  <si>
    <t>VADM, USCG</t>
  </si>
  <si>
    <t>Nathan Moore</t>
  </si>
  <si>
    <t>07/29/2025 - 07/31/2025</t>
  </si>
  <si>
    <t>National Fire Protection Association (NFPA)</t>
  </si>
  <si>
    <t>Industrial Hygiene Prgm. Mgr., USCG</t>
  </si>
  <si>
    <t>R/T Transportation &amp; Lodging</t>
  </si>
  <si>
    <t>Marine Chemist Qualification Board (MCQB) Meeting</t>
  </si>
  <si>
    <t>06/23/2025 - 07/08/2025</t>
  </si>
  <si>
    <t>R/T Transportation</t>
  </si>
  <si>
    <t>London, UK &amp; St. Kitts &amp; Nevis</t>
  </si>
  <si>
    <t>IMO Audit of St. Kitts &amp; Nevis</t>
  </si>
  <si>
    <t>06/22/2025 - 08/02/2025</t>
  </si>
  <si>
    <t>Kwajalein Atoll Local Government</t>
  </si>
  <si>
    <t>Cadet, USCGA</t>
  </si>
  <si>
    <t>Honoluli, HI &amp; Republic of the Marshall Islands</t>
  </si>
  <si>
    <t>Pacific Allies Summer Internship</t>
  </si>
  <si>
    <t>Alaina Riggs</t>
  </si>
  <si>
    <t>Charlie Klinger</t>
  </si>
  <si>
    <t>Vehicle &amp; Research Coasts</t>
  </si>
  <si>
    <t>06/16/2025 - 07/27/2025</t>
  </si>
  <si>
    <t>University of Alaska</t>
  </si>
  <si>
    <t>Anchorage &amp; Utqiagvik (Barrow), AK</t>
  </si>
  <si>
    <t>Summer Internship, AERC &amp; ADAC, U. of Alaska</t>
  </si>
  <si>
    <t>Alexandra Mallison</t>
  </si>
  <si>
    <t>06/03/2025 - 06/05/2025</t>
  </si>
  <si>
    <t>DM Consulting</t>
  </si>
  <si>
    <t>Naval Architect, USCG</t>
  </si>
  <si>
    <t>Providence, RI</t>
  </si>
  <si>
    <t>2025 Dry Dock Conference &amp; Advanced Training Forum</t>
  </si>
  <si>
    <t>Benjamin Brainard</t>
  </si>
  <si>
    <t>05/25/2025 - 05/29/2025</t>
  </si>
  <si>
    <t>World Maritime University (WMU)</t>
  </si>
  <si>
    <t>MST1, USCG</t>
  </si>
  <si>
    <t>World Maritime Univeersity (WMU)</t>
  </si>
  <si>
    <t>Malmo, Sweden</t>
  </si>
  <si>
    <t>MSEA Specilization Master's Degree Program, Maritime Affairs</t>
  </si>
  <si>
    <t>Matthew Stephenson</t>
  </si>
  <si>
    <t>William Mendenhall</t>
  </si>
  <si>
    <t>04/30/2025 - 05/02/2025</t>
  </si>
  <si>
    <t>Maritime Law Association</t>
  </si>
  <si>
    <t>Luncheon</t>
  </si>
  <si>
    <t>Welcome Reception</t>
  </si>
  <si>
    <t>New York, NY</t>
  </si>
  <si>
    <t>MLA Spring Conference</t>
  </si>
  <si>
    <t>Howard Thorne</t>
  </si>
  <si>
    <t>Toni Goodin</t>
  </si>
  <si>
    <t>William Dwyer</t>
  </si>
  <si>
    <t>RDML, USCG, TJAG</t>
  </si>
  <si>
    <t>Ryan.P.Henebery2@uscg.mil</t>
  </si>
  <si>
    <t>Mr. Ryan P. Henebery</t>
  </si>
  <si>
    <t>jaebin.ahn@oig.dhs.gov</t>
  </si>
  <si>
    <t>Jae B Ahn</t>
  </si>
  <si>
    <t>[OIG]</t>
  </si>
  <si>
    <t>6/21/2025-6/22/2025</t>
  </si>
  <si>
    <t>Pat Frost</t>
  </si>
  <si>
    <t>Medical Asset Support Team Advanced Practice Provider</t>
  </si>
  <si>
    <t>AANP National Conference</t>
  </si>
  <si>
    <t>San Diego, CA</t>
  </si>
  <si>
    <t>Nurse Practitioner provides medical care for IA in IHSC staffed facilities.</t>
  </si>
  <si>
    <t>Erica Stoll</t>
  </si>
  <si>
    <t>04/28/2025-05/02/2025</t>
  </si>
  <si>
    <t>Shasta Teague</t>
  </si>
  <si>
    <t>Computer Forensics Analyst</t>
  </si>
  <si>
    <t>National Indian Women's Heath</t>
  </si>
  <si>
    <t>Minneapolis, MN</t>
  </si>
  <si>
    <t>Computer forensic examinations and the SAC Dallas POC for Project Iguardian</t>
  </si>
  <si>
    <t>Anthony Meter</t>
  </si>
  <si>
    <t>2025 AANP National Conference</t>
  </si>
  <si>
    <t>Elizabeth Harbison</t>
  </si>
  <si>
    <t>leah.hadden@ice.dhs.gov</t>
  </si>
  <si>
    <t xml:space="preserve"> REPORT</t>
  </si>
  <si>
    <t>CWMD</t>
  </si>
  <si>
    <t>Nurgul Dzhorobaeva Young</t>
  </si>
  <si>
    <t>NURGUL.DZHOROBAEVAYOUNG@hq.dhs.gov</t>
  </si>
  <si>
    <t>HQ</t>
  </si>
  <si>
    <t>S&amp;T</t>
  </si>
  <si>
    <t>USSS</t>
  </si>
  <si>
    <t>christopher.kopf@fema.dhs.gov</t>
  </si>
  <si>
    <t>Christopher R. Kopf, Acting Deputy Associate Chief Counsel, Ethics</t>
  </si>
  <si>
    <t>Jim.Lane@hq.dhs.gov</t>
  </si>
  <si>
    <t>Jim Lane</t>
  </si>
  <si>
    <t>Office of Situational Awareness</t>
  </si>
  <si>
    <t>OSA Travel</t>
  </si>
  <si>
    <t>S&amp;T Engineer</t>
  </si>
  <si>
    <t>CISA Chief Counsel</t>
  </si>
  <si>
    <t>CBP International Policy Advisor</t>
  </si>
  <si>
    <t>CISA CIO</t>
  </si>
  <si>
    <t>CISA Deputy External Affairs Officer</t>
  </si>
  <si>
    <t>CISA Director of Public Affairs</t>
  </si>
  <si>
    <t>ICE Medical Asset Support Team Advanced Practice Provider</t>
  </si>
  <si>
    <t>ICE Computer Forensics Analyst</t>
  </si>
  <si>
    <t>S&amp;T Senior Physicist</t>
  </si>
  <si>
    <t>AANP (American Association of Nurse Practitioners) National Conference</t>
  </si>
  <si>
    <t>ASTM  (American Society for Testing and Materials) International</t>
  </si>
  <si>
    <t>Anthony Ayodele</t>
  </si>
  <si>
    <t>Cybersecurity Subject Matter Expert</t>
  </si>
  <si>
    <t>Korea University, Seoul, South Korea</t>
  </si>
  <si>
    <t>Ministry of Science and ICT</t>
  </si>
  <si>
    <t>Ministry of Secince and ICT</t>
  </si>
  <si>
    <t>9/27/25 - 10/2/2025</t>
  </si>
  <si>
    <t>Air Travel</t>
  </si>
  <si>
    <t>Program Manager, Cybersecurity Lead and SME</t>
  </si>
  <si>
    <t>Arun Venmury</t>
  </si>
  <si>
    <t>Border Technology Summit</t>
  </si>
  <si>
    <t>IDGA</t>
  </si>
  <si>
    <t>Senior Advisor for Biometrics and Identity</t>
  </si>
  <si>
    <t>9/22/2025-9/25/2025</t>
  </si>
  <si>
    <t>Sarah Mahmood</t>
  </si>
  <si>
    <t>Executive leadership progam</t>
  </si>
  <si>
    <t>Center for Homeland Defense &amp; Security</t>
  </si>
  <si>
    <t>8/24/2025-8/25/2025</t>
  </si>
  <si>
    <t>Tuition, course materials, travel and Lodging</t>
  </si>
  <si>
    <t>.</t>
  </si>
  <si>
    <t>Technical Director</t>
  </si>
  <si>
    <t>Susan Richards</t>
  </si>
  <si>
    <t>IDGA Border Technology Summit</t>
  </si>
  <si>
    <t>Program Manager</t>
  </si>
  <si>
    <t>Institute for Defense and Government Advancement (IDGA)</t>
  </si>
  <si>
    <t>9/22/25 - 9/25/25</t>
  </si>
  <si>
    <t>David Mendelsohn</t>
  </si>
  <si>
    <t>Special Agent</t>
  </si>
  <si>
    <t>Dutch Police Academy</t>
  </si>
  <si>
    <t>OTF Vidar Sprint</t>
  </si>
  <si>
    <t xml:space="preserve">International law enforcement gathering to corroborate and investigate subjects trading/sharing child sexual abuse material on end-to-end encryption platforms, and identify minor victims of said material </t>
  </si>
  <si>
    <t>lodging</t>
  </si>
  <si>
    <t>9/26/25-10/4/2025</t>
  </si>
  <si>
    <t>europol</t>
  </si>
  <si>
    <t>Kelly Goetsch</t>
  </si>
  <si>
    <t>9/26-10/4-2025</t>
  </si>
  <si>
    <t>Klarisa Zaffark</t>
  </si>
  <si>
    <t>9/26-10/4/2025</t>
  </si>
  <si>
    <t>Katylynn Sloan</t>
  </si>
  <si>
    <t>Conference on K-9 detection and handling</t>
  </si>
  <si>
    <t>Dallas, TX</t>
  </si>
  <si>
    <t>HITS Training and Consulting</t>
  </si>
  <si>
    <t>Pro-rated registration fee</t>
  </si>
  <si>
    <t>Chemist</t>
  </si>
  <si>
    <t xml:space="preserve">HITS Training and Consulting </t>
  </si>
  <si>
    <t>8/25/25-8/29/25</t>
  </si>
  <si>
    <t>Transportation</t>
  </si>
  <si>
    <t>Law enforcement and training conference</t>
  </si>
  <si>
    <t>EDGE GBEF Tech</t>
  </si>
  <si>
    <t>EDGE Security Summit</t>
  </si>
  <si>
    <t>7/9/25-7/12/25</t>
  </si>
  <si>
    <t>Mary O'Brien</t>
  </si>
  <si>
    <t xml:space="preserve">Audit of CA DoJ forensic laboratory </t>
  </si>
  <si>
    <t>Sacramento, CA</t>
  </si>
  <si>
    <t xml:space="preserve">ANSI National Acreditation Board (ANAB) </t>
  </si>
  <si>
    <t>Airfaire, Per diem, Hotel</t>
  </si>
  <si>
    <t xml:space="preserve">Branch Chief Forensic Services Division </t>
  </si>
  <si>
    <t>ANAB</t>
  </si>
  <si>
    <t>6/22/25-6/27/25</t>
  </si>
  <si>
    <t>Darryl Volpicelli</t>
  </si>
  <si>
    <t xml:space="preserve">Pro-rated registration fee </t>
  </si>
  <si>
    <t>Kyo Dolan</t>
  </si>
  <si>
    <t>Michael Peck</t>
  </si>
  <si>
    <t>Assistant Director</t>
  </si>
  <si>
    <t>Deputy Assistant Director</t>
  </si>
  <si>
    <t>Assistant the Special Agent in Charge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</si>
</sst>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_);[Red]\(&quot;$&quot;#,##0\)"/>
    <numFmt numFmtId="44" formatCode="_(&quot;$&quot;* #,##0.00_);_(&quot;$&quot;* \(#,##0.00\);_(&quot;$&quot;* &quot;-&quot;??_);_(@_)"/>
  </numFmts>
  <fonts count="32">
    <font>
      <sz val="10"/>
      <name val="Arial"/>
    </font>
    <font>
      <sz val="8"/>
      <name val="Arial"/>
      <family val="2"/>
    </font>
    <font>
      <sz val="6.5"/>
      <name val="Arial"/>
      <family val="2"/>
    </font>
    <font>
      <b/>
      <sz val="10"/>
      <name val="Arial"/>
      <family val="2"/>
    </font>
    <font>
      <b/>
      <sz val="8"/>
      <name val="Arial"/>
      <family val="2"/>
    </font>
    <font>
      <b/>
      <sz val="12"/>
      <name val="Arial"/>
      <family val="2"/>
    </font>
    <font>
      <sz val="10"/>
      <name val="Arial"/>
      <family val="2"/>
    </font>
    <font>
      <i/>
      <sz val="10"/>
      <name val="Arial"/>
      <family val="2"/>
    </font>
    <font>
      <b/>
      <sz val="7"/>
      <name val="Arial"/>
      <family val="2"/>
    </font>
    <font>
      <b/>
      <sz val="9"/>
      <name val="Arial"/>
      <family val="2"/>
    </font>
    <font>
      <b/>
      <sz val="12"/>
      <name val="Calibri"/>
      <family val="2"/>
    </font>
    <font>
      <sz val="10"/>
      <name val="Calibri"/>
      <family val="2"/>
    </font>
    <font>
      <b/>
      <sz val="10"/>
      <name val="Calibri"/>
      <family val="2"/>
    </font>
    <font>
      <b/>
      <i/>
      <sz val="10"/>
      <name val="Arial"/>
      <family val="2"/>
    </font>
    <font>
      <b/>
      <u/>
      <sz val="10"/>
      <name val="Arial"/>
      <family val="2"/>
    </font>
    <font>
      <i/>
      <u/>
      <sz val="10"/>
      <name val="Arial"/>
      <family val="2"/>
    </font>
    <font>
      <sz val="9"/>
      <name val="Arial"/>
      <family val="2"/>
    </font>
    <font>
      <sz val="9"/>
      <name val="Calibri"/>
      <family val="2"/>
    </font>
    <font>
      <b/>
      <sz val="14"/>
      <name val="Arial"/>
      <family val="2"/>
    </font>
    <font>
      <sz val="12"/>
      <name val="Arial"/>
      <family val="2"/>
    </font>
    <font>
      <i/>
      <sz val="10"/>
      <name val="Calibri"/>
      <family val="2"/>
    </font>
    <font>
      <sz val="10"/>
      <color rgb="FF000000"/>
      <name val="Inherit"/>
    </font>
    <font>
      <u/>
      <sz val="10"/>
      <name val="Arial"/>
      <family val="2"/>
    </font>
    <font>
      <b/>
      <i/>
      <u/>
      <sz val="10"/>
      <name val="Arial"/>
      <family val="2"/>
    </font>
    <font>
      <b/>
      <u/>
      <sz val="12"/>
      <name val="Arial"/>
      <family val="2"/>
    </font>
    <font>
      <b/>
      <sz val="11"/>
      <name val="Arial"/>
      <family val="2"/>
    </font>
    <font>
      <u/>
      <sz val="10"/>
      <color theme="10"/>
      <name val="Arial"/>
      <family val="2"/>
    </font>
    <font>
      <sz val="10"/>
      <name val="Arial"/>
      <family val="2"/>
    </font>
    <font>
      <u/>
      <sz val="10"/>
      <color theme="10"/>
      <name val="Arial"/>
      <family val="2"/>
    </font>
    <font>
      <sz val="10"/>
      <color rgb="FFFF0000"/>
      <name val="Arial"/>
      <family val="2"/>
    </font>
    <font>
      <b/>
      <sz val="8"/>
      <color rgb="FFFF0000"/>
      <name val="Arial"/>
      <family val="2"/>
    </font>
    <font>
      <u/>
      <sz val="9"/>
      <color theme="10"/>
      <name val="Arial"/>
      <family val="2"/>
    </font>
  </fonts>
  <fills count="13">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rgb="FF92D050"/>
        <bgColor indexed="64"/>
      </patternFill>
    </fill>
  </fills>
  <borders count="84">
    <border>
      <left/>
      <right/>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bottom/>
      <diagonal/>
    </border>
    <border>
      <left style="thin">
        <color indexed="64"/>
      </left>
      <right/>
      <top/>
      <bottom/>
      <diagonal/>
    </border>
    <border>
      <left/>
      <right style="thin">
        <color indexed="64"/>
      </right>
      <top/>
      <bottom/>
      <diagonal/>
    </border>
    <border>
      <left style="thin">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ck">
        <color indexed="64"/>
      </top>
      <bottom/>
      <diagonal/>
    </border>
    <border>
      <left/>
      <right/>
      <top style="thick">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style="medium">
        <color indexed="64"/>
      </left>
      <right style="thick">
        <color indexed="64"/>
      </right>
      <top/>
      <bottom/>
      <diagonal/>
    </border>
    <border>
      <left style="thin">
        <color indexed="64"/>
      </left>
      <right style="thin">
        <color indexed="64"/>
      </right>
      <top style="medium">
        <color indexed="64"/>
      </top>
      <bottom style="thick">
        <color indexed="64"/>
      </bottom>
      <diagonal/>
    </border>
    <border>
      <left/>
      <right/>
      <top style="thin">
        <color indexed="64"/>
      </top>
      <bottom/>
      <diagonal/>
    </border>
    <border>
      <left style="thick">
        <color indexed="64"/>
      </left>
      <right style="thick">
        <color indexed="64"/>
      </right>
      <top style="thick">
        <color indexed="64"/>
      </top>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style="thin">
        <color indexed="64"/>
      </left>
      <right style="medium">
        <color indexed="64"/>
      </right>
      <top/>
      <bottom/>
      <diagonal/>
    </border>
    <border>
      <left style="thick">
        <color indexed="64"/>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right style="thick">
        <color indexed="64"/>
      </right>
      <top/>
      <bottom/>
      <diagonal/>
    </border>
    <border>
      <left/>
      <right style="thick">
        <color indexed="64"/>
      </right>
      <top/>
      <bottom style="thin">
        <color indexed="64"/>
      </bottom>
      <diagonal/>
    </border>
    <border>
      <left/>
      <right style="thick">
        <color indexed="64"/>
      </right>
      <top/>
      <bottom style="thick">
        <color indexed="64"/>
      </bottom>
      <diagonal/>
    </border>
    <border>
      <left style="medium">
        <color indexed="64"/>
      </left>
      <right style="medium">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ck">
        <color indexed="64"/>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bottom style="thick">
        <color indexed="64"/>
      </bottom>
      <diagonal/>
    </border>
    <border>
      <left style="thick">
        <color indexed="64"/>
      </left>
      <right style="thin">
        <color indexed="64"/>
      </right>
      <top style="medium">
        <color indexed="64"/>
      </top>
      <bottom style="thick">
        <color indexed="64"/>
      </bottom>
      <diagonal/>
    </border>
    <border>
      <left style="thick">
        <color indexed="64"/>
      </left>
      <right style="thin">
        <color indexed="64"/>
      </right>
      <top style="medium">
        <color indexed="64"/>
      </top>
      <bottom/>
      <diagonal/>
    </border>
    <border>
      <left style="thin">
        <color indexed="64"/>
      </left>
      <right style="medium">
        <color indexed="64"/>
      </right>
      <top/>
      <bottom style="thin">
        <color indexed="64"/>
      </bottom>
      <diagonal/>
    </border>
    <border>
      <left/>
      <right style="medium">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thick">
        <color indexed="64"/>
      </top>
      <bottom/>
      <diagonal/>
    </border>
    <border>
      <left style="thick">
        <color indexed="64"/>
      </left>
      <right style="thin">
        <color indexed="64"/>
      </right>
      <top/>
      <bottom style="thick">
        <color indexed="64"/>
      </bottom>
      <diagonal/>
    </border>
    <border>
      <left style="thick">
        <color indexed="64"/>
      </left>
      <right style="thin">
        <color indexed="64"/>
      </right>
      <top/>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style="thick">
        <color indexed="64"/>
      </left>
      <right style="medium">
        <color indexed="64"/>
      </right>
      <top/>
      <bottom style="thick">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ck">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thick">
        <color indexed="64"/>
      </top>
      <bottom/>
      <diagonal/>
    </border>
    <border>
      <left style="medium">
        <color indexed="64"/>
      </left>
      <right style="thin">
        <color indexed="64"/>
      </right>
      <top/>
      <bottom style="medium">
        <color indexed="64"/>
      </bottom>
      <diagonal/>
    </border>
  </borders>
  <cellStyleXfs count="20">
    <xf numFmtId="0" fontId="0" fillId="0" borderId="0"/>
    <xf numFmtId="0" fontId="5" fillId="8" borderId="2" applyBorder="0">
      <alignment horizontal="center" vertical="center" wrapText="1"/>
    </xf>
    <xf numFmtId="0" fontId="9" fillId="9" borderId="32" applyBorder="0">
      <alignment horizontal="center" wrapText="1"/>
      <protection hidden="1"/>
    </xf>
    <xf numFmtId="0" fontId="16" fillId="8" borderId="27" applyFont="0" applyBorder="0">
      <alignment horizontal="left" vertical="center" wrapText="1"/>
    </xf>
    <xf numFmtId="0" fontId="18" fillId="6" borderId="2" applyBorder="0">
      <alignment horizontal="center"/>
      <protection locked="0"/>
    </xf>
    <xf numFmtId="0" fontId="19" fillId="6" borderId="26" applyBorder="0">
      <alignment horizontal="center"/>
      <protection locked="0"/>
    </xf>
    <xf numFmtId="0" fontId="4" fillId="3" borderId="25" applyBorder="0">
      <alignment horizontal="center" vertical="center"/>
    </xf>
    <xf numFmtId="0" fontId="8" fillId="7" borderId="10" applyBorder="0">
      <alignment horizontal="center" vertical="center" wrapText="1"/>
    </xf>
    <xf numFmtId="0" fontId="4" fillId="2" borderId="24">
      <alignment horizontal="center" vertical="center"/>
    </xf>
    <xf numFmtId="0" fontId="4" fillId="2" borderId="29">
      <alignment horizontal="center" vertical="center" wrapText="1"/>
    </xf>
    <xf numFmtId="0" fontId="6" fillId="6" borderId="0">
      <alignment wrapText="1"/>
      <protection locked="0"/>
    </xf>
    <xf numFmtId="0" fontId="4" fillId="5" borderId="20">
      <alignment vertical="center" wrapText="1"/>
    </xf>
    <xf numFmtId="0" fontId="4" fillId="5" borderId="10">
      <alignment vertical="center" wrapText="1"/>
    </xf>
    <xf numFmtId="0" fontId="6" fillId="0" borderId="4">
      <alignment horizontal="center" vertical="center"/>
    </xf>
    <xf numFmtId="0" fontId="1" fillId="4" borderId="18" applyNumberFormat="0" applyFill="0" applyBorder="0">
      <alignment horizontal="left" vertical="center" wrapText="1"/>
      <protection locked="0"/>
    </xf>
    <xf numFmtId="0" fontId="26" fillId="0" borderId="0" applyNumberFormat="0" applyFill="0" applyBorder="0" applyAlignment="0" applyProtection="0"/>
    <xf numFmtId="44" fontId="27" fillId="0" borderId="0" applyFont="0" applyFill="0" applyBorder="0" applyAlignment="0" applyProtection="0"/>
    <xf numFmtId="0" fontId="28" fillId="0" borderId="0" applyNumberFormat="0" applyFill="0" applyBorder="0" applyAlignment="0" applyProtection="0"/>
    <xf numFmtId="0" fontId="6" fillId="0" borderId="0"/>
    <xf numFmtId="0" fontId="28" fillId="0" borderId="0" applyNumberFormat="0" applyFill="0" applyBorder="0" applyAlignment="0" applyProtection="0"/>
  </cellStyleXfs>
  <cellXfs count="471">
    <xf numFmtId="0" fontId="0" fillId="0" borderId="0" xfId="0"/>
    <xf numFmtId="0" fontId="0" fillId="4" borderId="0" xfId="0" applyFill="1"/>
    <xf numFmtId="0" fontId="0" fillId="4" borderId="28" xfId="0" applyFill="1" applyBorder="1"/>
    <xf numFmtId="0" fontId="6" fillId="0" borderId="0" xfId="0" applyFont="1"/>
    <xf numFmtId="0" fontId="0" fillId="8" borderId="0" xfId="0" applyFill="1"/>
    <xf numFmtId="0" fontId="14" fillId="8" borderId="0" xfId="0" applyFont="1" applyFill="1"/>
    <xf numFmtId="0" fontId="6" fillId="8" borderId="0" xfId="0" applyFont="1" applyFill="1" applyAlignment="1">
      <alignment horizontal="right" vertical="top"/>
    </xf>
    <xf numFmtId="0" fontId="0" fillId="0" borderId="31" xfId="0" applyBorder="1"/>
    <xf numFmtId="0" fontId="0" fillId="0" borderId="36" xfId="0" applyBorder="1"/>
    <xf numFmtId="0" fontId="3" fillId="7" borderId="38" xfId="0" applyFont="1" applyFill="1" applyBorder="1" applyAlignment="1">
      <alignment vertical="center"/>
    </xf>
    <xf numFmtId="0" fontId="3" fillId="7" borderId="39" xfId="0" applyFont="1" applyFill="1" applyBorder="1" applyAlignment="1">
      <alignment vertical="center"/>
    </xf>
    <xf numFmtId="0" fontId="0" fillId="0" borderId="38" xfId="0" applyBorder="1"/>
    <xf numFmtId="0" fontId="0" fillId="0" borderId="40" xfId="0" applyBorder="1"/>
    <xf numFmtId="0" fontId="7" fillId="8" borderId="0" xfId="0" applyFont="1" applyFill="1"/>
    <xf numFmtId="0" fontId="6" fillId="8" borderId="0" xfId="0" applyFont="1" applyFill="1" applyAlignment="1">
      <alignment wrapText="1"/>
    </xf>
    <xf numFmtId="0" fontId="21" fillId="8" borderId="0" xfId="0" applyFont="1" applyFill="1" applyAlignment="1">
      <alignment horizontal="left"/>
    </xf>
    <xf numFmtId="0" fontId="0" fillId="8" borderId="0" xfId="0" applyFill="1" applyAlignment="1">
      <alignment horizontal="left"/>
    </xf>
    <xf numFmtId="0" fontId="3" fillId="8" borderId="0" xfId="0" applyFont="1" applyFill="1"/>
    <xf numFmtId="0" fontId="6" fillId="8" borderId="0" xfId="0" applyFont="1" applyFill="1" applyAlignment="1">
      <alignment horizontal="right" vertical="top" wrapText="1"/>
    </xf>
    <xf numFmtId="0" fontId="15" fillId="8" borderId="0" xfId="0" applyFont="1" applyFill="1"/>
    <xf numFmtId="0" fontId="23" fillId="8" borderId="0" xfId="0" applyFont="1" applyFill="1"/>
    <xf numFmtId="0" fontId="3" fillId="0" borderId="0" xfId="0" applyFont="1"/>
    <xf numFmtId="0" fontId="24" fillId="8" borderId="0" xfId="0" applyFont="1" applyFill="1"/>
    <xf numFmtId="0" fontId="3" fillId="0" borderId="0" xfId="0" applyFont="1" applyAlignment="1">
      <alignment horizontal="center"/>
    </xf>
    <xf numFmtId="0" fontId="14" fillId="0" borderId="0" xfId="0" applyFont="1"/>
    <xf numFmtId="0" fontId="6" fillId="11" borderId="0" xfId="0" applyFont="1" applyFill="1"/>
    <xf numFmtId="0" fontId="15" fillId="8" borderId="0" xfId="0" applyFont="1" applyFill="1" applyAlignment="1">
      <alignment horizontal="left" vertical="top"/>
    </xf>
    <xf numFmtId="0" fontId="6" fillId="0" borderId="2" xfId="0" applyFont="1" applyBorder="1"/>
    <xf numFmtId="0" fontId="0" fillId="0" borderId="3" xfId="0" applyBorder="1"/>
    <xf numFmtId="0" fontId="0" fillId="0" borderId="26" xfId="0" applyBorder="1"/>
    <xf numFmtId="0" fontId="0" fillId="0" borderId="26" xfId="0" applyBorder="1" applyProtection="1">
      <protection locked="0" hidden="1"/>
    </xf>
    <xf numFmtId="0" fontId="6" fillId="0" borderId="12" xfId="0" applyFont="1" applyBorder="1"/>
    <xf numFmtId="0" fontId="0" fillId="0" borderId="6" xfId="0" applyBorder="1"/>
    <xf numFmtId="0" fontId="6" fillId="0" borderId="7" xfId="0" applyFont="1" applyBorder="1"/>
    <xf numFmtId="0" fontId="0" fillId="0" borderId="0" xfId="0" applyAlignment="1">
      <alignment horizontal="center"/>
    </xf>
    <xf numFmtId="0" fontId="3" fillId="5" borderId="42" xfId="0" applyFont="1" applyFill="1" applyBorder="1" applyAlignment="1">
      <alignment vertical="center"/>
    </xf>
    <xf numFmtId="0" fontId="6" fillId="6" borderId="16" xfId="0" applyFont="1" applyFill="1" applyBorder="1" applyAlignment="1" applyProtection="1">
      <alignment wrapText="1"/>
      <protection locked="0"/>
    </xf>
    <xf numFmtId="0" fontId="1" fillId="6" borderId="41" xfId="14" applyFill="1" applyBorder="1">
      <alignment horizontal="left" vertical="center" wrapText="1"/>
      <protection locked="0"/>
    </xf>
    <xf numFmtId="0" fontId="1" fillId="6" borderId="12" xfId="14" applyFill="1" applyBorder="1">
      <alignment horizontal="left" vertical="center" wrapText="1"/>
      <protection locked="0"/>
    </xf>
    <xf numFmtId="0" fontId="1" fillId="6" borderId="28" xfId="14" applyFill="1" applyBorder="1" applyAlignment="1">
      <alignment horizontal="center" vertical="center" wrapText="1"/>
      <protection locked="0"/>
    </xf>
    <xf numFmtId="0" fontId="0" fillId="0" borderId="46" xfId="0" applyBorder="1"/>
    <xf numFmtId="0" fontId="6" fillId="8" borderId="0" xfId="0" applyFont="1" applyFill="1" applyAlignment="1">
      <alignment horizontal="left" vertical="top" wrapText="1"/>
    </xf>
    <xf numFmtId="0" fontId="0" fillId="8" borderId="0" xfId="0" applyFill="1" applyAlignment="1">
      <alignment horizontal="left" vertical="top" wrapText="1"/>
    </xf>
    <xf numFmtId="0" fontId="0" fillId="8" borderId="0" xfId="0" applyFill="1" applyAlignment="1">
      <alignment vertical="top" wrapText="1"/>
    </xf>
    <xf numFmtId="0" fontId="8" fillId="6" borderId="12" xfId="7" applyFill="1" applyBorder="1" applyAlignment="1" applyProtection="1">
      <alignment vertical="center" wrapText="1"/>
      <protection locked="0"/>
    </xf>
    <xf numFmtId="0" fontId="0" fillId="0" borderId="0" xfId="0" applyAlignment="1">
      <alignment wrapText="1"/>
    </xf>
    <xf numFmtId="0" fontId="0" fillId="0" borderId="0" xfId="0" applyProtection="1">
      <protection hidden="1"/>
    </xf>
    <xf numFmtId="0" fontId="0" fillId="0" borderId="0" xfId="0" applyAlignment="1" applyProtection="1">
      <alignment vertical="center" wrapText="1"/>
      <protection hidden="1"/>
    </xf>
    <xf numFmtId="0" fontId="0" fillId="0" borderId="0" xfId="0" applyAlignment="1" applyProtection="1">
      <alignment wrapText="1"/>
      <protection hidden="1"/>
    </xf>
    <xf numFmtId="0" fontId="6" fillId="0" borderId="0" xfId="0" applyFont="1" applyAlignment="1" applyProtection="1">
      <alignment wrapText="1"/>
      <protection hidden="1"/>
    </xf>
    <xf numFmtId="6" fontId="1" fillId="4" borderId="57" xfId="0" applyNumberFormat="1" applyFont="1" applyFill="1" applyBorder="1" applyAlignment="1">
      <alignment horizontal="right" vertical="center"/>
    </xf>
    <xf numFmtId="0" fontId="1" fillId="4" borderId="56" xfId="0" applyFont="1" applyFill="1" applyBorder="1" applyAlignment="1">
      <alignment horizontal="center" vertical="center"/>
    </xf>
    <xf numFmtId="0" fontId="1" fillId="4" borderId="56" xfId="0" applyFont="1" applyFill="1" applyBorder="1" applyAlignment="1">
      <alignment horizontal="left" vertical="center" wrapText="1"/>
    </xf>
    <xf numFmtId="0" fontId="1" fillId="4" borderId="55" xfId="0" applyFont="1" applyFill="1" applyBorder="1" applyAlignment="1">
      <alignment horizontal="left" vertical="center" wrapText="1"/>
    </xf>
    <xf numFmtId="0" fontId="6" fillId="4" borderId="54" xfId="0" applyFont="1" applyFill="1" applyBorder="1" applyAlignment="1">
      <alignment vertical="center" wrapText="1"/>
    </xf>
    <xf numFmtId="14" fontId="1" fillId="4" borderId="53" xfId="0" applyNumberFormat="1" applyFont="1" applyFill="1" applyBorder="1" applyAlignment="1">
      <alignment horizontal="left" vertical="center" wrapText="1"/>
    </xf>
    <xf numFmtId="0" fontId="1" fillId="4" borderId="53" xfId="0" applyFont="1" applyFill="1" applyBorder="1" applyAlignment="1">
      <alignment horizontal="left" vertical="center" wrapText="1"/>
    </xf>
    <xf numFmtId="6" fontId="1" fillId="4" borderId="23" xfId="0" applyNumberFormat="1" applyFont="1" applyFill="1" applyBorder="1" applyAlignment="1">
      <alignment horizontal="right" vertical="center"/>
    </xf>
    <xf numFmtId="0" fontId="1" fillId="4" borderId="10" xfId="0" applyFont="1" applyFill="1" applyBorder="1" applyAlignment="1">
      <alignment horizontal="center" vertical="center"/>
    </xf>
    <xf numFmtId="0" fontId="1" fillId="4" borderId="18" xfId="0" applyFont="1" applyFill="1" applyBorder="1" applyAlignment="1">
      <alignment horizontal="center" vertical="center"/>
    </xf>
    <xf numFmtId="0" fontId="1" fillId="4" borderId="11" xfId="0" applyFont="1" applyFill="1" applyBorder="1" applyAlignment="1">
      <alignment horizontal="left" vertical="center" wrapText="1"/>
    </xf>
    <xf numFmtId="0" fontId="1" fillId="4" borderId="44" xfId="0" applyFont="1" applyFill="1" applyBorder="1" applyAlignment="1">
      <alignment horizontal="center" vertical="center"/>
    </xf>
    <xf numFmtId="0" fontId="1" fillId="4" borderId="13" xfId="0" applyFont="1" applyFill="1" applyBorder="1" applyAlignment="1">
      <alignment horizontal="left" vertical="center" wrapText="1"/>
    </xf>
    <xf numFmtId="0" fontId="1" fillId="4" borderId="14" xfId="0" applyFont="1" applyFill="1" applyBorder="1" applyAlignment="1">
      <alignment horizontal="left" vertical="center" wrapText="1"/>
    </xf>
    <xf numFmtId="0" fontId="1" fillId="4" borderId="13" xfId="0" applyFont="1" applyFill="1" applyBorder="1" applyAlignment="1">
      <alignment vertical="center" wrapText="1"/>
    </xf>
    <xf numFmtId="14" fontId="1" fillId="4" borderId="18" xfId="0" applyNumberFormat="1" applyFont="1" applyFill="1" applyBorder="1" applyAlignment="1">
      <alignment horizontal="left" vertical="center" wrapText="1"/>
    </xf>
    <xf numFmtId="0" fontId="1" fillId="4" borderId="18" xfId="0" applyFont="1" applyFill="1" applyBorder="1" applyAlignment="1">
      <alignment horizontal="left" vertical="center" wrapText="1"/>
    </xf>
    <xf numFmtId="0" fontId="0" fillId="5" borderId="3" xfId="0" applyFill="1" applyBorder="1"/>
    <xf numFmtId="0" fontId="0" fillId="5" borderId="1" xfId="0" applyFill="1" applyBorder="1"/>
    <xf numFmtId="0" fontId="3" fillId="0" borderId="0" xfId="0" applyFont="1" applyAlignment="1">
      <alignment vertical="center"/>
    </xf>
    <xf numFmtId="0" fontId="4" fillId="2" borderId="24" xfId="8">
      <alignment horizontal="center" vertical="center"/>
    </xf>
    <xf numFmtId="0" fontId="1" fillId="4" borderId="59" xfId="14" applyFill="1" applyBorder="1">
      <alignment horizontal="left" vertical="center" wrapText="1"/>
      <protection locked="0"/>
    </xf>
    <xf numFmtId="0" fontId="1" fillId="4" borderId="60" xfId="14" applyFill="1" applyBorder="1">
      <alignment horizontal="left" vertical="center" wrapText="1"/>
      <protection locked="0"/>
    </xf>
    <xf numFmtId="0" fontId="1" fillId="4" borderId="61" xfId="14" applyFill="1" applyBorder="1">
      <alignment horizontal="left" vertical="center" wrapText="1"/>
      <protection locked="0"/>
    </xf>
    <xf numFmtId="0" fontId="1" fillId="4" borderId="17" xfId="14" applyFill="1" applyBorder="1">
      <alignment horizontal="left" vertical="center" wrapText="1"/>
      <protection locked="0"/>
    </xf>
    <xf numFmtId="0" fontId="1" fillId="4" borderId="15" xfId="14" applyFill="1" applyBorder="1">
      <alignment horizontal="left" vertical="center" wrapText="1"/>
      <protection locked="0"/>
    </xf>
    <xf numFmtId="0" fontId="1" fillId="4" borderId="62" xfId="14" applyFill="1" applyBorder="1">
      <alignment horizontal="left" vertical="center" wrapText="1"/>
      <protection locked="0"/>
    </xf>
    <xf numFmtId="0" fontId="1" fillId="4" borderId="65" xfId="14" applyFill="1" applyBorder="1">
      <alignment horizontal="left" vertical="center" wrapText="1"/>
      <protection locked="0"/>
    </xf>
    <xf numFmtId="0" fontId="4" fillId="5" borderId="68" xfId="11" applyBorder="1">
      <alignment vertical="center" wrapText="1"/>
    </xf>
    <xf numFmtId="6" fontId="1" fillId="4" borderId="58" xfId="0" applyNumberFormat="1" applyFont="1" applyFill="1" applyBorder="1" applyAlignment="1">
      <alignment horizontal="right" vertical="center"/>
    </xf>
    <xf numFmtId="0" fontId="1" fillId="4" borderId="58" xfId="0" applyFont="1" applyFill="1" applyBorder="1" applyAlignment="1">
      <alignment horizontal="center" vertical="center"/>
    </xf>
    <xf numFmtId="0" fontId="1" fillId="4" borderId="58" xfId="0" applyFont="1" applyFill="1" applyBorder="1" applyAlignment="1">
      <alignment horizontal="left" vertical="center" wrapText="1"/>
    </xf>
    <xf numFmtId="0" fontId="6" fillId="4" borderId="13" xfId="0" applyFont="1" applyFill="1" applyBorder="1" applyAlignment="1">
      <alignment vertical="center" wrapText="1"/>
    </xf>
    <xf numFmtId="0" fontId="1" fillId="4" borderId="62" xfId="0" applyFont="1" applyFill="1" applyBorder="1" applyAlignment="1">
      <alignment horizontal="left" vertical="center" wrapText="1"/>
    </xf>
    <xf numFmtId="0" fontId="0" fillId="5" borderId="0" xfId="0" applyFill="1"/>
    <xf numFmtId="0" fontId="1" fillId="4" borderId="10" xfId="0" applyFont="1" applyFill="1" applyBorder="1" applyAlignment="1">
      <alignment horizontal="left" vertical="center" wrapText="1"/>
    </xf>
    <xf numFmtId="0" fontId="5" fillId="6" borderId="28" xfId="14" applyFont="1" applyFill="1" applyBorder="1" applyAlignment="1">
      <alignment horizontal="center" vertical="center" wrapText="1"/>
      <protection locked="0"/>
    </xf>
    <xf numFmtId="6" fontId="1" fillId="4" borderId="34" xfId="0" applyNumberFormat="1" applyFont="1" applyFill="1" applyBorder="1" applyAlignment="1">
      <alignment vertical="center"/>
    </xf>
    <xf numFmtId="0" fontId="1" fillId="6" borderId="12" xfId="14" applyFill="1" applyBorder="1" applyAlignment="1">
      <alignment horizontal="center" vertical="center" wrapText="1"/>
      <protection locked="0"/>
    </xf>
    <xf numFmtId="0" fontId="4" fillId="5" borderId="51" xfId="11" applyBorder="1">
      <alignment vertical="center" wrapText="1"/>
    </xf>
    <xf numFmtId="6" fontId="1" fillId="4" borderId="65" xfId="14" applyNumberFormat="1" applyFill="1" applyBorder="1">
      <alignment horizontal="left" vertical="center" wrapText="1"/>
      <protection locked="0"/>
    </xf>
    <xf numFmtId="6" fontId="1" fillId="4" borderId="23" xfId="14" applyNumberFormat="1" applyFill="1" applyBorder="1">
      <alignment horizontal="left" vertical="center" wrapText="1"/>
      <protection locked="0"/>
    </xf>
    <xf numFmtId="0" fontId="0" fillId="0" borderId="28" xfId="0" applyBorder="1"/>
    <xf numFmtId="14" fontId="1" fillId="4" borderId="18" xfId="0" applyNumberFormat="1" applyFont="1" applyFill="1" applyBorder="1" applyAlignment="1" applyProtection="1">
      <alignment horizontal="left" vertical="center" wrapText="1"/>
      <protection locked="0"/>
    </xf>
    <xf numFmtId="0" fontId="1" fillId="4" borderId="18" xfId="14">
      <alignment horizontal="left" vertical="center" wrapText="1"/>
      <protection locked="0"/>
    </xf>
    <xf numFmtId="0" fontId="1" fillId="4" borderId="18" xfId="14" applyFill="1" applyBorder="1">
      <alignment horizontal="left" vertical="center" wrapText="1"/>
      <protection locked="0"/>
    </xf>
    <xf numFmtId="0" fontId="1" fillId="4" borderId="8" xfId="14" applyFill="1" applyBorder="1">
      <alignment horizontal="left" vertical="center" wrapText="1"/>
      <protection locked="0"/>
    </xf>
    <xf numFmtId="0" fontId="1" fillId="4" borderId="22" xfId="14" applyFill="1" applyBorder="1">
      <alignment horizontal="left" vertical="center" wrapText="1"/>
      <protection locked="0"/>
    </xf>
    <xf numFmtId="0" fontId="1" fillId="4" borderId="11" xfId="14" applyFill="1" applyBorder="1">
      <alignment horizontal="left" vertical="center" wrapText="1"/>
      <protection locked="0"/>
    </xf>
    <xf numFmtId="0" fontId="1" fillId="4" borderId="10" xfId="14" applyFill="1" applyBorder="1">
      <alignment horizontal="left" vertical="center" wrapText="1"/>
      <protection locked="0"/>
    </xf>
    <xf numFmtId="0" fontId="1" fillId="4" borderId="23" xfId="14" applyFill="1" applyBorder="1">
      <alignment horizontal="left" vertical="center" wrapText="1"/>
      <protection locked="0"/>
    </xf>
    <xf numFmtId="0" fontId="1" fillId="4" borderId="44" xfId="14" applyFill="1" applyBorder="1">
      <alignment horizontal="left" vertical="center" wrapText="1"/>
      <protection locked="0"/>
    </xf>
    <xf numFmtId="0" fontId="1" fillId="5" borderId="67" xfId="14" applyFill="1" applyBorder="1" applyProtection="1">
      <alignment horizontal="left" vertical="center" wrapText="1"/>
    </xf>
    <xf numFmtId="0" fontId="1" fillId="5" borderId="21" xfId="14" applyFill="1" applyBorder="1" applyProtection="1">
      <alignment horizontal="left" vertical="center" wrapText="1"/>
    </xf>
    <xf numFmtId="0" fontId="1" fillId="5" borderId="66" xfId="14" applyFill="1" applyBorder="1" applyProtection="1">
      <alignment horizontal="left" vertical="center" wrapText="1"/>
    </xf>
    <xf numFmtId="14" fontId="1" fillId="4" borderId="62" xfId="14" applyNumberFormat="1" applyFill="1" applyBorder="1">
      <alignment horizontal="left" vertical="center" wrapText="1"/>
      <protection locked="0"/>
    </xf>
    <xf numFmtId="0" fontId="6" fillId="0" borderId="0" xfId="18" applyAlignment="1">
      <alignment wrapText="1"/>
    </xf>
    <xf numFmtId="0" fontId="6" fillId="0" borderId="7" xfId="18" applyBorder="1"/>
    <xf numFmtId="0" fontId="6" fillId="0" borderId="6" xfId="18" applyBorder="1"/>
    <xf numFmtId="0" fontId="6" fillId="0" borderId="26" xfId="18" applyBorder="1" applyProtection="1">
      <protection locked="0" hidden="1"/>
    </xf>
    <xf numFmtId="0" fontId="6" fillId="0" borderId="26" xfId="18" applyBorder="1"/>
    <xf numFmtId="0" fontId="6" fillId="0" borderId="3" xfId="18" applyBorder="1"/>
    <xf numFmtId="0" fontId="6" fillId="0" borderId="2" xfId="18" applyBorder="1"/>
    <xf numFmtId="0" fontId="6" fillId="0" borderId="28" xfId="18" applyBorder="1"/>
    <xf numFmtId="6" fontId="1" fillId="4" borderId="23" xfId="18" applyNumberFormat="1" applyFont="1" applyFill="1" applyBorder="1" applyAlignment="1">
      <alignment horizontal="right" vertical="center"/>
    </xf>
    <xf numFmtId="0" fontId="1" fillId="4" borderId="10" xfId="18" applyFont="1" applyFill="1" applyBorder="1" applyAlignment="1">
      <alignment horizontal="center" vertical="center"/>
    </xf>
    <xf numFmtId="0" fontId="1" fillId="4" borderId="18" xfId="18" applyFont="1" applyFill="1" applyBorder="1" applyAlignment="1">
      <alignment horizontal="center" vertical="center"/>
    </xf>
    <xf numFmtId="0" fontId="1" fillId="4" borderId="11" xfId="18" applyFont="1" applyFill="1" applyBorder="1" applyAlignment="1">
      <alignment horizontal="left" vertical="center" wrapText="1"/>
    </xf>
    <xf numFmtId="0" fontId="6" fillId="0" borderId="0" xfId="18" applyAlignment="1" applyProtection="1">
      <alignment wrapText="1"/>
      <protection hidden="1"/>
    </xf>
    <xf numFmtId="6" fontId="1" fillId="4" borderId="34" xfId="18" applyNumberFormat="1" applyFont="1" applyFill="1" applyBorder="1" applyAlignment="1">
      <alignment vertical="center"/>
    </xf>
    <xf numFmtId="0" fontId="1" fillId="4" borderId="44" xfId="18" applyFont="1" applyFill="1" applyBorder="1" applyAlignment="1">
      <alignment horizontal="center" vertical="center"/>
    </xf>
    <xf numFmtId="0" fontId="1" fillId="4" borderId="13" xfId="18" applyFont="1" applyFill="1" applyBorder="1" applyAlignment="1">
      <alignment horizontal="left" vertical="center" wrapText="1"/>
    </xf>
    <xf numFmtId="0" fontId="1" fillId="4" borderId="14" xfId="18" applyFont="1" applyFill="1" applyBorder="1" applyAlignment="1">
      <alignment horizontal="left" vertical="center" wrapText="1"/>
    </xf>
    <xf numFmtId="0" fontId="1" fillId="4" borderId="13" xfId="18" applyFont="1" applyFill="1" applyBorder="1" applyAlignment="1">
      <alignment vertical="center" wrapText="1"/>
    </xf>
    <xf numFmtId="14" fontId="1" fillId="4" borderId="18" xfId="18" applyNumberFormat="1" applyFont="1" applyFill="1" applyBorder="1" applyAlignment="1">
      <alignment horizontal="left" vertical="center" wrapText="1"/>
    </xf>
    <xf numFmtId="0" fontId="1" fillId="4" borderId="18" xfId="18" applyFont="1" applyFill="1" applyBorder="1" applyAlignment="1">
      <alignment horizontal="left" vertical="center" wrapText="1"/>
    </xf>
    <xf numFmtId="0" fontId="6" fillId="4" borderId="0" xfId="18" applyFill="1"/>
    <xf numFmtId="0" fontId="6" fillId="4" borderId="28" xfId="18" applyFill="1" applyBorder="1"/>
    <xf numFmtId="0" fontId="6" fillId="0" borderId="0" xfId="18" applyAlignment="1" applyProtection="1">
      <alignment vertical="center" wrapText="1"/>
      <protection hidden="1"/>
    </xf>
    <xf numFmtId="0" fontId="6" fillId="0" borderId="0" xfId="18" applyProtection="1">
      <protection hidden="1"/>
    </xf>
    <xf numFmtId="0" fontId="6" fillId="0" borderId="38" xfId="18" applyBorder="1"/>
    <xf numFmtId="0" fontId="6" fillId="0" borderId="40" xfId="18" applyBorder="1"/>
    <xf numFmtId="0" fontId="3" fillId="0" borderId="0" xfId="18" applyFont="1" applyAlignment="1">
      <alignment vertical="center"/>
    </xf>
    <xf numFmtId="0" fontId="3" fillId="7" borderId="39" xfId="18" applyFont="1" applyFill="1" applyBorder="1" applyAlignment="1">
      <alignment vertical="center"/>
    </xf>
    <xf numFmtId="0" fontId="6" fillId="6" borderId="16" xfId="18" applyFill="1" applyBorder="1" applyAlignment="1" applyProtection="1">
      <alignment wrapText="1"/>
      <protection locked="0"/>
    </xf>
    <xf numFmtId="0" fontId="3" fillId="5" borderId="42" xfId="18" applyFont="1" applyFill="1" applyBorder="1" applyAlignment="1">
      <alignment vertical="center"/>
    </xf>
    <xf numFmtId="0" fontId="3" fillId="7" borderId="38" xfId="18" applyFont="1" applyFill="1" applyBorder="1" applyAlignment="1">
      <alignment vertical="center"/>
    </xf>
    <xf numFmtId="0" fontId="6" fillId="0" borderId="46" xfId="18" applyBorder="1"/>
    <xf numFmtId="0" fontId="6" fillId="0" borderId="31" xfId="18" applyBorder="1"/>
    <xf numFmtId="0" fontId="6" fillId="0" borderId="36" xfId="18" applyBorder="1"/>
    <xf numFmtId="0" fontId="1" fillId="4" borderId="53" xfId="0" applyFont="1" applyFill="1" applyBorder="1" applyAlignment="1">
      <alignment horizontal="center" vertical="center" wrapText="1"/>
    </xf>
    <xf numFmtId="0" fontId="29" fillId="5" borderId="3" xfId="0" applyFont="1" applyFill="1" applyBorder="1"/>
    <xf numFmtId="0" fontId="29" fillId="5" borderId="1" xfId="0" applyFont="1" applyFill="1" applyBorder="1"/>
    <xf numFmtId="0" fontId="30" fillId="5" borderId="51" xfId="11" applyFont="1" applyBorder="1">
      <alignment vertical="center" wrapText="1"/>
    </xf>
    <xf numFmtId="6" fontId="1" fillId="4" borderId="76" xfId="0" applyNumberFormat="1" applyFont="1" applyFill="1" applyBorder="1" applyAlignment="1">
      <alignment horizontal="right" vertical="center"/>
    </xf>
    <xf numFmtId="0" fontId="1" fillId="4" borderId="56" xfId="0" applyFont="1" applyFill="1" applyBorder="1" applyAlignment="1">
      <alignment horizontal="center" vertical="center" wrapText="1"/>
    </xf>
    <xf numFmtId="14" fontId="1" fillId="4" borderId="18" xfId="0" applyNumberFormat="1" applyFont="1" applyFill="1" applyBorder="1" applyAlignment="1">
      <alignment horizontal="center" vertical="center" wrapText="1"/>
    </xf>
    <xf numFmtId="14" fontId="1" fillId="4" borderId="53" xfId="0" applyNumberFormat="1" applyFont="1" applyFill="1" applyBorder="1" applyAlignment="1">
      <alignment horizontal="center" vertical="center" wrapText="1"/>
    </xf>
    <xf numFmtId="0" fontId="6" fillId="4" borderId="54" xfId="0" applyFont="1" applyFill="1" applyBorder="1" applyAlignment="1">
      <alignment horizontal="center" vertical="center" wrapText="1"/>
    </xf>
    <xf numFmtId="0" fontId="1" fillId="4" borderId="55" xfId="0" applyFont="1" applyFill="1" applyBorder="1" applyAlignment="1">
      <alignment horizontal="center" vertical="center" wrapText="1"/>
    </xf>
    <xf numFmtId="14" fontId="1" fillId="4" borderId="18" xfId="0" applyNumberFormat="1" applyFont="1" applyFill="1" applyBorder="1" applyAlignment="1" applyProtection="1">
      <alignment horizontal="center" vertical="center" wrapText="1"/>
      <protection locked="0"/>
    </xf>
    <xf numFmtId="0" fontId="1" fillId="4" borderId="18" xfId="14" applyAlignment="1">
      <alignment horizontal="center" vertical="center" wrapText="1"/>
      <protection locked="0"/>
    </xf>
    <xf numFmtId="14" fontId="1" fillId="4" borderId="62" xfId="14" applyNumberFormat="1" applyFill="1" applyBorder="1" applyAlignment="1">
      <alignment horizontal="center" vertical="center" wrapText="1"/>
      <protection locked="0"/>
    </xf>
    <xf numFmtId="0" fontId="1" fillId="4" borderId="8" xfId="14" applyFill="1" applyBorder="1" applyAlignment="1">
      <alignment horizontal="center" vertical="center" wrapText="1"/>
      <protection locked="0"/>
    </xf>
    <xf numFmtId="0" fontId="1" fillId="4" borderId="22" xfId="14" applyFill="1" applyBorder="1" applyAlignment="1">
      <alignment horizontal="center" vertical="center" wrapText="1"/>
      <protection locked="0"/>
    </xf>
    <xf numFmtId="0" fontId="4" fillId="5" borderId="49" xfId="11" applyBorder="1" applyAlignment="1">
      <alignment horizontal="left" vertical="center" wrapText="1"/>
    </xf>
    <xf numFmtId="0" fontId="4" fillId="5" borderId="10" xfId="12" applyAlignment="1">
      <alignment horizontal="left" vertical="center" wrapText="1"/>
    </xf>
    <xf numFmtId="0" fontId="4" fillId="5" borderId="20" xfId="11" applyAlignment="1">
      <alignment horizontal="left" vertical="center" wrapText="1"/>
    </xf>
    <xf numFmtId="0" fontId="1" fillId="4" borderId="18" xfId="0" applyFont="1" applyFill="1" applyBorder="1" applyAlignment="1">
      <alignment horizontal="center" vertical="center" wrapText="1"/>
    </xf>
    <xf numFmtId="0" fontId="1" fillId="4" borderId="18" xfId="14" applyFill="1" applyBorder="1" applyAlignment="1">
      <alignment horizontal="center" vertical="center" wrapText="1"/>
      <protection locked="0"/>
    </xf>
    <xf numFmtId="0" fontId="4" fillId="5" borderId="51" xfId="11" applyBorder="1" applyAlignment="1">
      <alignment horizontal="center" vertical="center" wrapText="1"/>
    </xf>
    <xf numFmtId="0" fontId="1" fillId="4" borderId="44" xfId="14" applyFill="1" applyBorder="1" applyAlignment="1">
      <alignment horizontal="center" vertical="center" wrapText="1"/>
      <protection locked="0"/>
    </xf>
    <xf numFmtId="6" fontId="1" fillId="4" borderId="65" xfId="14" applyNumberFormat="1" applyFill="1" applyBorder="1" applyAlignment="1">
      <alignment horizontal="right" vertical="center" wrapText="1"/>
      <protection locked="0"/>
    </xf>
    <xf numFmtId="0" fontId="0" fillId="5" borderId="3" xfId="0" applyFill="1" applyBorder="1" applyAlignment="1">
      <alignment horizontal="right"/>
    </xf>
    <xf numFmtId="6" fontId="1" fillId="4" borderId="34" xfId="0" applyNumberFormat="1" applyFont="1" applyFill="1" applyBorder="1" applyAlignment="1">
      <alignment horizontal="right" vertical="center"/>
    </xf>
    <xf numFmtId="0" fontId="1" fillId="5" borderId="66" xfId="14" applyFill="1" applyBorder="1" applyAlignment="1" applyProtection="1">
      <alignment horizontal="right" vertical="center" wrapText="1"/>
    </xf>
    <xf numFmtId="6" fontId="1" fillId="4" borderId="23" xfId="14" applyNumberFormat="1" applyFill="1" applyBorder="1" applyAlignment="1">
      <alignment horizontal="right" vertical="center" wrapText="1"/>
      <protection locked="0"/>
    </xf>
    <xf numFmtId="0" fontId="1" fillId="6" borderId="18" xfId="0" applyFont="1" applyFill="1" applyBorder="1" applyAlignment="1">
      <alignment horizontal="center" vertical="center" wrapText="1"/>
    </xf>
    <xf numFmtId="0" fontId="30" fillId="6" borderId="56" xfId="0" applyFont="1" applyFill="1" applyBorder="1" applyAlignment="1">
      <alignment horizontal="left" vertical="center" wrapText="1"/>
    </xf>
    <xf numFmtId="0" fontId="1" fillId="6" borderId="18" xfId="0" applyFont="1" applyFill="1" applyBorder="1" applyAlignment="1">
      <alignment horizontal="left" vertical="center" wrapText="1"/>
    </xf>
    <xf numFmtId="0" fontId="1" fillId="6" borderId="18" xfId="0" applyFont="1" applyFill="1" applyBorder="1" applyAlignment="1">
      <alignment horizontal="center" vertical="center"/>
    </xf>
    <xf numFmtId="0" fontId="4" fillId="5" borderId="10" xfId="12">
      <alignment vertical="center" wrapText="1"/>
    </xf>
    <xf numFmtId="0" fontId="4" fillId="5" borderId="49" xfId="11" applyBorder="1">
      <alignment vertical="center" wrapText="1"/>
    </xf>
    <xf numFmtId="0" fontId="0" fillId="0" borderId="12" xfId="0" applyBorder="1"/>
    <xf numFmtId="0" fontId="1" fillId="4" borderId="58" xfId="0" applyFont="1" applyFill="1" applyBorder="1" applyAlignment="1">
      <alignment horizontal="center" vertical="center" wrapText="1"/>
    </xf>
    <xf numFmtId="0" fontId="4" fillId="5" borderId="18" xfId="11" applyBorder="1">
      <alignment vertical="center" wrapText="1"/>
    </xf>
    <xf numFmtId="0" fontId="4" fillId="5" borderId="20" xfId="11">
      <alignment vertical="center" wrapText="1"/>
    </xf>
    <xf numFmtId="0" fontId="6" fillId="0" borderId="0" xfId="18"/>
    <xf numFmtId="0" fontId="6" fillId="0" borderId="12" xfId="18" applyBorder="1"/>
    <xf numFmtId="0" fontId="1" fillId="4" borderId="54" xfId="0" applyFont="1" applyFill="1" applyBorder="1" applyAlignment="1">
      <alignment vertical="center" wrapText="1"/>
    </xf>
    <xf numFmtId="14" fontId="1" fillId="0" borderId="56" xfId="0" applyNumberFormat="1" applyFont="1" applyBorder="1" applyAlignment="1">
      <alignment horizontal="center"/>
    </xf>
    <xf numFmtId="0" fontId="1" fillId="0" borderId="56" xfId="0" applyFont="1" applyBorder="1" applyAlignment="1">
      <alignment wrapText="1"/>
    </xf>
    <xf numFmtId="0" fontId="1" fillId="0" borderId="56" xfId="0" applyFont="1" applyBorder="1"/>
    <xf numFmtId="6" fontId="1" fillId="4" borderId="75" xfId="0" applyNumberFormat="1" applyFont="1" applyFill="1" applyBorder="1" applyAlignment="1">
      <alignment horizontal="right" vertical="center" wrapText="1"/>
    </xf>
    <xf numFmtId="6" fontId="1" fillId="4" borderId="75" xfId="0" applyNumberFormat="1" applyFont="1" applyFill="1" applyBorder="1" applyAlignment="1">
      <alignment vertical="center"/>
    </xf>
    <xf numFmtId="0" fontId="1" fillId="0" borderId="10" xfId="0" applyFont="1" applyBorder="1"/>
    <xf numFmtId="14" fontId="1" fillId="0" borderId="10" xfId="0" applyNumberFormat="1" applyFont="1" applyBorder="1" applyAlignment="1">
      <alignment horizontal="center"/>
    </xf>
    <xf numFmtId="0" fontId="1" fillId="4" borderId="56" xfId="0" applyFont="1" applyFill="1" applyBorder="1" applyAlignment="1">
      <alignment horizontal="left" wrapText="1"/>
    </xf>
    <xf numFmtId="0" fontId="1" fillId="0" borderId="10" xfId="0" applyFont="1" applyBorder="1" applyAlignment="1">
      <alignment wrapText="1"/>
    </xf>
    <xf numFmtId="6" fontId="1" fillId="4" borderId="23" xfId="0" applyNumberFormat="1" applyFont="1" applyFill="1" applyBorder="1" applyAlignment="1">
      <alignment horizontal="right" vertical="center" wrapText="1"/>
    </xf>
    <xf numFmtId="0" fontId="1" fillId="4" borderId="10" xfId="0" applyFont="1" applyFill="1" applyBorder="1" applyAlignment="1">
      <alignment horizontal="center" vertical="center" wrapText="1"/>
    </xf>
    <xf numFmtId="6" fontId="1" fillId="4" borderId="57" xfId="18" applyNumberFormat="1" applyFont="1" applyFill="1" applyBorder="1" applyAlignment="1">
      <alignment horizontal="right" vertical="center"/>
    </xf>
    <xf numFmtId="0" fontId="1" fillId="4" borderId="56" xfId="18" applyFont="1" applyFill="1" applyBorder="1" applyAlignment="1">
      <alignment horizontal="center" vertical="center"/>
    </xf>
    <xf numFmtId="0" fontId="1" fillId="4" borderId="56" xfId="18" applyFont="1" applyFill="1" applyBorder="1" applyAlignment="1">
      <alignment horizontal="left" vertical="center" wrapText="1"/>
    </xf>
    <xf numFmtId="0" fontId="1" fillId="4" borderId="55" xfId="18" applyFont="1" applyFill="1" applyBorder="1" applyAlignment="1">
      <alignment horizontal="left" vertical="center" wrapText="1"/>
    </xf>
    <xf numFmtId="0" fontId="6" fillId="4" borderId="54" xfId="18" applyFill="1" applyBorder="1" applyAlignment="1">
      <alignment vertical="center" wrapText="1"/>
    </xf>
    <xf numFmtId="14" fontId="1" fillId="4" borderId="53" xfId="18" applyNumberFormat="1" applyFont="1" applyFill="1" applyBorder="1" applyAlignment="1">
      <alignment horizontal="left" vertical="center" wrapText="1"/>
    </xf>
    <xf numFmtId="0" fontId="1" fillId="4" borderId="53" xfId="18" applyFont="1" applyFill="1" applyBorder="1" applyAlignment="1">
      <alignment horizontal="left" vertical="center" wrapText="1"/>
    </xf>
    <xf numFmtId="0" fontId="6" fillId="5" borderId="3" xfId="18" applyFill="1" applyBorder="1"/>
    <xf numFmtId="0" fontId="6" fillId="5" borderId="1" xfId="18" applyFill="1" applyBorder="1"/>
    <xf numFmtId="0" fontId="9" fillId="6" borderId="79" xfId="0" applyFont="1" applyFill="1" applyBorder="1" applyAlignment="1" applyProtection="1">
      <alignment horizontal="center" vertical="center" wrapText="1"/>
      <protection locked="0"/>
    </xf>
    <xf numFmtId="0" fontId="3" fillId="5" borderId="79" xfId="0" applyFont="1" applyFill="1" applyBorder="1" applyAlignment="1">
      <alignment horizontal="center" vertical="center"/>
    </xf>
    <xf numFmtId="0" fontId="1" fillId="4" borderId="13"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4" fillId="5" borderId="20" xfId="11" applyAlignment="1">
      <alignment horizontal="center" vertical="center" wrapText="1"/>
    </xf>
    <xf numFmtId="0" fontId="0" fillId="0" borderId="0" xfId="0" applyAlignment="1">
      <alignment horizontal="center" vertical="center"/>
    </xf>
    <xf numFmtId="0" fontId="4" fillId="5" borderId="10" xfId="12" applyAlignment="1">
      <alignment horizontal="center" vertical="center" wrapText="1"/>
    </xf>
    <xf numFmtId="0" fontId="4" fillId="5" borderId="49" xfId="11" applyBorder="1" applyAlignment="1">
      <alignment horizontal="center" vertical="center" wrapText="1"/>
    </xf>
    <xf numFmtId="0" fontId="4" fillId="5" borderId="68" xfId="11" applyBorder="1" applyAlignment="1">
      <alignment horizontal="center" vertical="center" wrapText="1"/>
    </xf>
    <xf numFmtId="44" fontId="0" fillId="0" borderId="0" xfId="16" applyFont="1"/>
    <xf numFmtId="44" fontId="4" fillId="2" borderId="24" xfId="16" applyFont="1" applyFill="1" applyBorder="1" applyAlignment="1">
      <alignment horizontal="center" vertical="center"/>
    </xf>
    <xf numFmtId="14" fontId="1" fillId="0" borderId="10" xfId="0" applyNumberFormat="1" applyFont="1" applyBorder="1" applyAlignment="1">
      <alignment horizontal="center" vertical="center"/>
    </xf>
    <xf numFmtId="14" fontId="1" fillId="0" borderId="56" xfId="0" applyNumberFormat="1" applyFont="1" applyBorder="1" applyAlignment="1">
      <alignment horizontal="center" vertical="center"/>
    </xf>
    <xf numFmtId="0" fontId="1" fillId="0" borderId="10" xfId="0" applyFont="1" applyBorder="1" applyAlignment="1">
      <alignment horizontal="center" vertical="center" wrapText="1"/>
    </xf>
    <xf numFmtId="0" fontId="1" fillId="0" borderId="10" xfId="0" applyFont="1" applyBorder="1" applyAlignment="1">
      <alignment horizontal="center" vertical="center"/>
    </xf>
    <xf numFmtId="6" fontId="1" fillId="4" borderId="75" xfId="0" applyNumberFormat="1" applyFont="1" applyFill="1" applyBorder="1" applyAlignment="1">
      <alignment horizontal="center" vertical="center"/>
    </xf>
    <xf numFmtId="0" fontId="1" fillId="4" borderId="11" xfId="0" applyFont="1" applyFill="1" applyBorder="1" applyAlignment="1">
      <alignment horizontal="center" vertical="center" wrapText="1"/>
    </xf>
    <xf numFmtId="6" fontId="1" fillId="4" borderId="23" xfId="0" applyNumberFormat="1" applyFont="1" applyFill="1" applyBorder="1" applyAlignment="1">
      <alignment horizontal="center" vertical="center" wrapText="1"/>
    </xf>
    <xf numFmtId="0" fontId="6" fillId="4" borderId="13" xfId="0" applyFont="1" applyFill="1" applyBorder="1" applyAlignment="1">
      <alignment horizontal="center" vertical="center" wrapText="1"/>
    </xf>
    <xf numFmtId="6" fontId="1" fillId="4" borderId="76" xfId="0" applyNumberFormat="1" applyFont="1" applyFill="1" applyBorder="1" applyAlignment="1">
      <alignment horizontal="center" vertical="center"/>
    </xf>
    <xf numFmtId="0" fontId="0" fillId="5" borderId="1" xfId="0" applyFill="1" applyBorder="1" applyAlignment="1">
      <alignment horizontal="center" vertical="center"/>
    </xf>
    <xf numFmtId="0" fontId="0" fillId="5" borderId="3" xfId="0" applyFill="1" applyBorder="1" applyAlignment="1">
      <alignment horizontal="center" vertical="center"/>
    </xf>
    <xf numFmtId="6" fontId="1" fillId="4" borderId="75" xfId="0" applyNumberFormat="1" applyFont="1" applyFill="1" applyBorder="1" applyAlignment="1">
      <alignment horizontal="center" vertical="center" wrapText="1"/>
    </xf>
    <xf numFmtId="0" fontId="1" fillId="0" borderId="56" xfId="0" applyFont="1" applyBorder="1" applyAlignment="1">
      <alignment horizontal="center" vertical="center" wrapText="1"/>
    </xf>
    <xf numFmtId="0" fontId="1" fillId="4" borderId="54" xfId="0" applyFont="1" applyFill="1" applyBorder="1" applyAlignment="1">
      <alignment horizontal="center" vertical="center" wrapText="1"/>
    </xf>
    <xf numFmtId="6" fontId="1" fillId="4" borderId="57" xfId="0" applyNumberFormat="1" applyFont="1" applyFill="1" applyBorder="1" applyAlignment="1">
      <alignment horizontal="center" vertical="center"/>
    </xf>
    <xf numFmtId="0" fontId="1" fillId="0" borderId="56" xfId="0" applyFont="1" applyBorder="1" applyAlignment="1">
      <alignment horizontal="center" vertical="center"/>
    </xf>
    <xf numFmtId="6" fontId="1" fillId="4" borderId="34" xfId="0" applyNumberFormat="1" applyFont="1" applyFill="1" applyBorder="1" applyAlignment="1">
      <alignment horizontal="center" vertical="center"/>
    </xf>
    <xf numFmtId="6" fontId="1" fillId="4" borderId="23" xfId="0" applyNumberFormat="1" applyFont="1" applyFill="1" applyBorder="1" applyAlignment="1">
      <alignment horizontal="center" vertical="center"/>
    </xf>
    <xf numFmtId="0" fontId="6" fillId="8" borderId="0" xfId="0" applyFont="1" applyFill="1" applyAlignment="1">
      <alignment horizontal="left" vertical="top" wrapText="1"/>
    </xf>
    <xf numFmtId="0" fontId="0" fillId="8" borderId="0" xfId="0" applyFill="1" applyAlignment="1">
      <alignment horizontal="left" vertical="top" wrapText="1"/>
    </xf>
    <xf numFmtId="0" fontId="15" fillId="8" borderId="0" xfId="0" applyFont="1" applyFill="1" applyAlignment="1">
      <alignment horizontal="left" vertical="top" wrapText="1"/>
    </xf>
    <xf numFmtId="0" fontId="6" fillId="8" borderId="0" xfId="0" applyFont="1" applyFill="1" applyAlignment="1">
      <alignment horizontal="left" vertical="top"/>
    </xf>
    <xf numFmtId="0" fontId="5" fillId="8" borderId="11" xfId="0" applyFont="1" applyFill="1" applyBorder="1" applyAlignment="1">
      <alignment horizontal="center" vertical="center"/>
    </xf>
    <xf numFmtId="0" fontId="5" fillId="8" borderId="30" xfId="0" applyFont="1" applyFill="1" applyBorder="1" applyAlignment="1">
      <alignment horizontal="center" vertical="center"/>
    </xf>
    <xf numFmtId="0" fontId="5" fillId="8" borderId="19" xfId="0" applyFont="1" applyFill="1" applyBorder="1" applyAlignment="1">
      <alignment horizontal="center" vertical="center"/>
    </xf>
    <xf numFmtId="0" fontId="5" fillId="8" borderId="13" xfId="0" applyFont="1" applyFill="1" applyBorder="1" applyAlignment="1">
      <alignment horizontal="center" vertical="center"/>
    </xf>
    <xf numFmtId="0" fontId="5" fillId="8" borderId="0" xfId="0" applyFont="1" applyFill="1" applyAlignment="1">
      <alignment horizontal="center" vertical="center"/>
    </xf>
    <xf numFmtId="0" fontId="5" fillId="8" borderId="14"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9" xfId="0" applyFont="1" applyFill="1" applyBorder="1" applyAlignment="1">
      <alignment horizontal="center" vertical="center"/>
    </xf>
    <xf numFmtId="0" fontId="5" fillId="8" borderId="22" xfId="0" applyFont="1" applyFill="1" applyBorder="1" applyAlignment="1">
      <alignment horizontal="center" vertical="center"/>
    </xf>
    <xf numFmtId="0" fontId="3" fillId="8" borderId="0" xfId="0" applyFont="1" applyFill="1" applyAlignment="1">
      <alignment horizontal="left" vertical="top" wrapText="1"/>
    </xf>
    <xf numFmtId="0" fontId="7" fillId="8" borderId="0" xfId="0" applyFont="1" applyFill="1" applyAlignment="1">
      <alignment horizontal="left" vertical="top" wrapText="1"/>
    </xf>
    <xf numFmtId="0" fontId="6" fillId="8" borderId="30" xfId="0" applyFont="1" applyFill="1" applyBorder="1" applyAlignment="1">
      <alignment vertical="top" wrapText="1"/>
    </xf>
    <xf numFmtId="0" fontId="6" fillId="8" borderId="0" xfId="0" applyFont="1" applyFill="1" applyAlignment="1">
      <alignment vertical="top" wrapText="1"/>
    </xf>
    <xf numFmtId="0" fontId="0" fillId="8" borderId="0" xfId="0" applyFill="1" applyAlignment="1">
      <alignment vertical="top" wrapText="1"/>
    </xf>
    <xf numFmtId="0" fontId="6" fillId="8" borderId="0" xfId="0" applyFont="1" applyFill="1" applyAlignment="1">
      <alignment horizontal="left" wrapText="1"/>
    </xf>
    <xf numFmtId="0" fontId="21" fillId="8" borderId="0" xfId="0" applyFont="1" applyFill="1" applyAlignment="1">
      <alignment horizontal="left" vertical="top" wrapText="1"/>
    </xf>
    <xf numFmtId="0" fontId="3" fillId="10" borderId="0" xfId="0" applyFont="1" applyFill="1" applyAlignment="1">
      <alignment horizontal="center"/>
    </xf>
    <xf numFmtId="0" fontId="0" fillId="11" borderId="2" xfId="0" applyFill="1" applyBorder="1" applyAlignment="1">
      <alignment horizontal="center" vertical="center" wrapText="1"/>
    </xf>
    <xf numFmtId="0" fontId="0" fillId="11" borderId="1" xfId="0" applyFill="1" applyBorder="1" applyAlignment="1">
      <alignment horizontal="center" vertical="center" wrapText="1"/>
    </xf>
    <xf numFmtId="0" fontId="0" fillId="11" borderId="3" xfId="0" applyFill="1" applyBorder="1" applyAlignment="1">
      <alignment horizontal="center" vertical="center" wrapText="1"/>
    </xf>
    <xf numFmtId="0" fontId="0" fillId="11" borderId="26" xfId="0" applyFill="1" applyBorder="1" applyAlignment="1">
      <alignment horizontal="center" vertical="center" wrapText="1"/>
    </xf>
    <xf numFmtId="0" fontId="0" fillId="11" borderId="0" xfId="0" applyFill="1" applyAlignment="1">
      <alignment horizontal="center" vertical="center" wrapText="1"/>
    </xf>
    <xf numFmtId="0" fontId="0" fillId="11" borderId="12" xfId="0" applyFill="1" applyBorder="1" applyAlignment="1">
      <alignment horizontal="center" vertical="center" wrapText="1"/>
    </xf>
    <xf numFmtId="0" fontId="0" fillId="11" borderId="6" xfId="0" applyFill="1" applyBorder="1" applyAlignment="1">
      <alignment horizontal="center" vertical="center" wrapText="1"/>
    </xf>
    <xf numFmtId="0" fontId="0" fillId="11" borderId="5" xfId="0" applyFill="1" applyBorder="1" applyAlignment="1">
      <alignment horizontal="center" vertical="center" wrapText="1"/>
    </xf>
    <xf numFmtId="0" fontId="0" fillId="11" borderId="7" xfId="0" applyFill="1" applyBorder="1" applyAlignment="1">
      <alignment horizontal="center" vertical="center" wrapText="1"/>
    </xf>
    <xf numFmtId="0" fontId="3" fillId="0" borderId="11"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2" xfId="0" applyFont="1" applyBorder="1" applyAlignment="1">
      <alignment horizontal="center" vertical="center" wrapText="1"/>
    </xf>
    <xf numFmtId="0" fontId="4" fillId="5" borderId="10" xfId="12">
      <alignment vertical="center" wrapText="1"/>
    </xf>
    <xf numFmtId="0" fontId="4" fillId="5" borderId="13" xfId="12" applyBorder="1" applyAlignment="1">
      <alignment horizontal="center" wrapText="1"/>
    </xf>
    <xf numFmtId="0" fontId="4" fillId="5" borderId="0" xfId="12" applyBorder="1" applyAlignment="1">
      <alignment horizontal="center" wrapText="1"/>
    </xf>
    <xf numFmtId="0" fontId="4" fillId="5" borderId="14" xfId="12" applyBorder="1" applyAlignment="1">
      <alignment horizontal="center" wrapText="1"/>
    </xf>
    <xf numFmtId="0" fontId="1" fillId="5" borderId="5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55" xfId="0" applyFont="1" applyFill="1" applyBorder="1" applyAlignment="1">
      <alignment horizontal="center" vertical="center" wrapText="1"/>
    </xf>
    <xf numFmtId="0" fontId="6" fillId="5" borderId="4" xfId="13" applyFill="1">
      <alignment horizontal="center" vertical="center"/>
    </xf>
    <xf numFmtId="0" fontId="6" fillId="5" borderId="24" xfId="13" applyFill="1" applyBorder="1">
      <alignment horizontal="center" vertical="center"/>
    </xf>
    <xf numFmtId="0" fontId="6" fillId="5" borderId="83" xfId="13" applyFill="1" applyBorder="1">
      <alignment horizontal="center" vertical="center"/>
    </xf>
    <xf numFmtId="0" fontId="4" fillId="5" borderId="49" xfId="11" applyBorder="1">
      <alignment vertical="center" wrapText="1"/>
    </xf>
    <xf numFmtId="0" fontId="4" fillId="5" borderId="50" xfId="11" applyBorder="1">
      <alignment vertical="center" wrapText="1"/>
    </xf>
    <xf numFmtId="0" fontId="1" fillId="4" borderId="13"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14" xfId="0" applyFont="1" applyFill="1" applyBorder="1" applyAlignment="1">
      <alignment horizontal="center" vertical="center" wrapText="1"/>
    </xf>
    <xf numFmtId="0" fontId="6" fillId="6" borderId="16" xfId="10" applyBorder="1">
      <alignment wrapText="1"/>
      <protection locked="0"/>
    </xf>
    <xf numFmtId="0" fontId="6" fillId="6" borderId="43" xfId="10" applyBorder="1">
      <alignment wrapText="1"/>
      <protection locked="0"/>
    </xf>
    <xf numFmtId="0" fontId="6" fillId="0" borderId="0" xfId="0" applyFont="1" applyAlignment="1">
      <alignment horizontal="center" wrapText="1"/>
    </xf>
    <xf numFmtId="0" fontId="0" fillId="0" borderId="0" xfId="0" applyAlignment="1">
      <alignment horizontal="center"/>
    </xf>
    <xf numFmtId="0" fontId="0" fillId="0" borderId="16" xfId="0" applyBorder="1" applyAlignment="1">
      <alignment horizontal="center"/>
    </xf>
    <xf numFmtId="0" fontId="6" fillId="5" borderId="52" xfId="13" applyFill="1" applyBorder="1">
      <alignment horizontal="center" vertical="center"/>
    </xf>
    <xf numFmtId="0" fontId="3"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xf>
    <xf numFmtId="0" fontId="9" fillId="9" borderId="35" xfId="0" applyFont="1" applyFill="1" applyBorder="1" applyAlignment="1" applyProtection="1">
      <alignment horizontal="center" wrapText="1"/>
      <protection hidden="1"/>
    </xf>
    <xf numFmtId="0" fontId="9" fillId="9" borderId="33" xfId="0" applyFont="1" applyFill="1" applyBorder="1" applyAlignment="1" applyProtection="1">
      <alignment horizontal="center" wrapText="1"/>
      <protection hidden="1"/>
    </xf>
    <xf numFmtId="0" fontId="3" fillId="8" borderId="37" xfId="0" applyFont="1" applyFill="1" applyBorder="1" applyAlignment="1">
      <alignment horizontal="center"/>
    </xf>
    <xf numFmtId="0" fontId="25" fillId="8" borderId="2" xfId="0" applyFont="1" applyFill="1" applyBorder="1" applyAlignment="1">
      <alignment horizontal="center" vertical="center" wrapText="1"/>
    </xf>
    <xf numFmtId="0" fontId="25" fillId="8" borderId="1" xfId="0" applyFont="1" applyFill="1" applyBorder="1" applyAlignment="1">
      <alignment horizontal="center" vertical="center" wrapText="1"/>
    </xf>
    <xf numFmtId="0" fontId="25" fillId="8" borderId="3" xfId="0" applyFont="1" applyFill="1" applyBorder="1" applyAlignment="1">
      <alignment horizontal="center" vertical="center" wrapText="1"/>
    </xf>
    <xf numFmtId="0" fontId="25" fillId="8" borderId="26" xfId="0" applyFont="1" applyFill="1" applyBorder="1" applyAlignment="1">
      <alignment horizontal="center" vertical="center" wrapText="1"/>
    </xf>
    <xf numFmtId="0" fontId="25" fillId="8" borderId="0" xfId="0" applyFont="1" applyFill="1" applyAlignment="1">
      <alignment horizontal="center" vertical="center" wrapText="1"/>
    </xf>
    <xf numFmtId="0" fontId="25" fillId="8" borderId="12" xfId="0" applyFont="1" applyFill="1" applyBorder="1" applyAlignment="1">
      <alignment horizontal="center" vertical="center" wrapText="1"/>
    </xf>
    <xf numFmtId="0" fontId="16" fillId="8" borderId="47" xfId="0" applyFont="1" applyFill="1" applyBorder="1" applyAlignment="1">
      <alignment horizontal="left" vertical="center" wrapText="1"/>
    </xf>
    <xf numFmtId="0" fontId="2" fillId="8" borderId="48" xfId="0" applyFont="1" applyFill="1" applyBorder="1" applyAlignment="1">
      <alignment horizontal="left" vertical="center" wrapText="1"/>
    </xf>
    <xf numFmtId="0" fontId="2" fillId="8" borderId="21" xfId="0" applyFont="1" applyFill="1" applyBorder="1" applyAlignment="1">
      <alignment horizontal="left" vertical="center" wrapText="1"/>
    </xf>
    <xf numFmtId="0" fontId="2" fillId="8" borderId="36" xfId="0" applyFont="1" applyFill="1" applyBorder="1" applyAlignment="1">
      <alignment horizontal="left" vertical="center" wrapText="1"/>
    </xf>
    <xf numFmtId="0" fontId="18" fillId="6" borderId="26" xfId="0" applyFont="1" applyFill="1" applyBorder="1" applyAlignment="1" applyProtection="1">
      <alignment horizontal="center"/>
      <protection locked="0"/>
    </xf>
    <xf numFmtId="0" fontId="0" fillId="0" borderId="0" xfId="0"/>
    <xf numFmtId="0" fontId="4" fillId="6" borderId="2" xfId="6" applyFill="1" applyBorder="1" applyProtection="1">
      <alignment horizontal="center" vertical="center"/>
      <protection locked="0"/>
    </xf>
    <xf numFmtId="0" fontId="4" fillId="6" borderId="26" xfId="6" applyFill="1" applyBorder="1" applyProtection="1">
      <alignment horizontal="center" vertical="center"/>
      <protection locked="0"/>
    </xf>
    <xf numFmtId="0" fontId="4" fillId="6" borderId="42" xfId="6" applyFill="1" applyBorder="1" applyProtection="1">
      <alignment horizontal="center" vertical="center"/>
      <protection locked="0"/>
    </xf>
    <xf numFmtId="0" fontId="4" fillId="2" borderId="24" xfId="9" applyBorder="1">
      <alignment horizontal="center" vertical="center" wrapText="1"/>
    </xf>
    <xf numFmtId="0" fontId="0" fillId="0" borderId="24" xfId="0" applyBorder="1" applyAlignment="1">
      <alignment horizontal="center" vertical="center"/>
    </xf>
    <xf numFmtId="0" fontId="4" fillId="2" borderId="41" xfId="8" applyBorder="1">
      <alignment horizontal="center" vertical="center"/>
    </xf>
    <xf numFmtId="0" fontId="4" fillId="2" borderId="41" xfId="8" applyBorder="1" applyAlignment="1">
      <alignment horizontal="center" vertical="center" wrapText="1"/>
    </xf>
    <xf numFmtId="0" fontId="4" fillId="2" borderId="41" xfId="9" applyBorder="1">
      <alignment horizontal="center" vertical="center" wrapText="1"/>
    </xf>
    <xf numFmtId="0" fontId="4" fillId="2" borderId="26" xfId="8" applyBorder="1" applyAlignment="1">
      <alignment horizontal="center" vertical="center" wrapText="1"/>
    </xf>
    <xf numFmtId="0" fontId="4" fillId="2" borderId="12" xfId="8" applyBorder="1" applyAlignment="1">
      <alignment horizontal="center" vertical="center" wrapText="1"/>
    </xf>
    <xf numFmtId="0" fontId="4" fillId="2" borderId="26" xfId="8" applyBorder="1">
      <alignment horizontal="center" vertical="center"/>
    </xf>
    <xf numFmtId="0" fontId="4" fillId="2" borderId="0" xfId="8" applyBorder="1">
      <alignment horizontal="center" vertical="center"/>
    </xf>
    <xf numFmtId="0" fontId="4" fillId="2" borderId="12" xfId="8" applyBorder="1">
      <alignment horizontal="center" vertical="center"/>
    </xf>
    <xf numFmtId="0" fontId="4" fillId="9" borderId="1" xfId="6" applyFill="1" applyBorder="1" applyAlignment="1">
      <alignment horizontal="center" vertical="center" wrapText="1"/>
    </xf>
    <xf numFmtId="0" fontId="4" fillId="9" borderId="0" xfId="6" applyFill="1" applyBorder="1" applyAlignment="1">
      <alignment horizontal="center" vertical="center" wrapText="1"/>
    </xf>
    <xf numFmtId="0" fontId="4" fillId="9" borderId="16" xfId="6" applyFill="1" applyBorder="1" applyAlignment="1">
      <alignment horizontal="center" vertical="center" wrapText="1"/>
    </xf>
    <xf numFmtId="0" fontId="4" fillId="6" borderId="1" xfId="6" applyFill="1" applyBorder="1" applyProtection="1">
      <alignment horizontal="center" vertical="center"/>
      <protection locked="0"/>
    </xf>
    <xf numFmtId="0" fontId="4" fillId="6" borderId="0" xfId="6" applyFill="1" applyBorder="1" applyProtection="1">
      <alignment horizontal="center" vertical="center"/>
      <protection locked="0"/>
    </xf>
    <xf numFmtId="0" fontId="4" fillId="6" borderId="16" xfId="6" applyFill="1" applyBorder="1" applyProtection="1">
      <alignment horizontal="center" vertical="center"/>
      <protection locked="0"/>
    </xf>
    <xf numFmtId="0" fontId="4" fillId="9" borderId="3" xfId="6" applyFill="1" applyBorder="1" applyAlignment="1">
      <alignment horizontal="center" vertical="center" wrapText="1"/>
    </xf>
    <xf numFmtId="0" fontId="4" fillId="9" borderId="12" xfId="6" applyFill="1" applyBorder="1" applyAlignment="1">
      <alignment horizontal="center" vertical="center" wrapText="1"/>
    </xf>
    <xf numFmtId="0" fontId="4" fillId="9" borderId="43" xfId="6" applyFill="1" applyBorder="1" applyAlignment="1">
      <alignment horizontal="center" vertical="center" wrapText="1"/>
    </xf>
    <xf numFmtId="0" fontId="1" fillId="0" borderId="4" xfId="14" applyFill="1" applyBorder="1" applyAlignment="1">
      <alignment horizontal="center" vertical="center" wrapText="1"/>
      <protection locked="0"/>
    </xf>
    <xf numFmtId="0" fontId="1" fillId="0" borderId="24" xfId="14" applyFill="1" applyBorder="1" applyAlignment="1">
      <alignment horizontal="center" vertical="center" wrapText="1"/>
      <protection locked="0"/>
    </xf>
    <xf numFmtId="0" fontId="1" fillId="0" borderId="45" xfId="14" applyFill="1" applyBorder="1" applyAlignment="1">
      <alignment horizontal="center" vertical="center" wrapText="1"/>
      <protection locked="0"/>
    </xf>
    <xf numFmtId="0" fontId="4" fillId="2" borderId="34" xfId="9" applyBorder="1">
      <alignment horizontal="center" vertical="center" wrapText="1"/>
    </xf>
    <xf numFmtId="0" fontId="0" fillId="0" borderId="34" xfId="0" applyBorder="1" applyAlignment="1">
      <alignment horizontal="center" vertical="center"/>
    </xf>
    <xf numFmtId="44" fontId="4" fillId="2" borderId="41" xfId="16" applyFont="1" applyFill="1" applyBorder="1" applyAlignment="1">
      <alignment horizontal="center" vertical="center" wrapText="1"/>
    </xf>
    <xf numFmtId="44" fontId="0" fillId="0" borderId="41" xfId="16" applyFont="1" applyBorder="1" applyAlignment="1">
      <alignment horizontal="center" vertical="center"/>
    </xf>
    <xf numFmtId="0" fontId="0" fillId="0" borderId="41" xfId="0" applyBorder="1" applyAlignment="1">
      <alignment horizontal="center" vertical="center"/>
    </xf>
    <xf numFmtId="0" fontId="18" fillId="3" borderId="13" xfId="6" applyFont="1" applyBorder="1" applyAlignment="1">
      <alignment horizontal="center" vertical="center" wrapText="1"/>
    </xf>
    <xf numFmtId="0" fontId="18" fillId="3" borderId="14" xfId="6" applyFont="1" applyBorder="1" applyAlignment="1">
      <alignment horizontal="center" vertical="center" wrapText="1"/>
    </xf>
    <xf numFmtId="0" fontId="18" fillId="3" borderId="15" xfId="6" applyFont="1" applyBorder="1" applyAlignment="1">
      <alignment horizontal="center" vertical="center" wrapText="1"/>
    </xf>
    <xf numFmtId="0" fontId="18" fillId="3" borderId="17" xfId="6" applyFont="1" applyBorder="1" applyAlignment="1">
      <alignment horizontal="center" vertical="center" wrapText="1"/>
    </xf>
    <xf numFmtId="0" fontId="19" fillId="6" borderId="26" xfId="0" applyFont="1" applyFill="1" applyBorder="1" applyAlignment="1" applyProtection="1">
      <alignment horizontal="center"/>
      <protection locked="0"/>
    </xf>
    <xf numFmtId="0" fontId="0" fillId="0" borderId="12" xfId="0" applyBorder="1"/>
    <xf numFmtId="0" fontId="4" fillId="5" borderId="49" xfId="11" applyBorder="1" applyAlignment="1">
      <alignment horizontal="center" vertical="center" wrapText="1"/>
    </xf>
    <xf numFmtId="0" fontId="1" fillId="4" borderId="58" xfId="0" applyFont="1" applyFill="1" applyBorder="1" applyAlignment="1">
      <alignment horizontal="center" vertical="center" wrapText="1"/>
    </xf>
    <xf numFmtId="0" fontId="4" fillId="5" borderId="10" xfId="12" applyAlignment="1">
      <alignment horizontal="center" vertical="center" wrapText="1"/>
    </xf>
    <xf numFmtId="0" fontId="4" fillId="5" borderId="13" xfId="12" applyBorder="1" applyAlignment="1">
      <alignment horizontal="center" vertical="center" wrapText="1"/>
    </xf>
    <xf numFmtId="0" fontId="4" fillId="5" borderId="0" xfId="12" applyBorder="1" applyAlignment="1">
      <alignment horizontal="center" vertical="center" wrapText="1"/>
    </xf>
    <xf numFmtId="0" fontId="4" fillId="5" borderId="14" xfId="12" applyBorder="1" applyAlignment="1">
      <alignment horizontal="center" vertical="center" wrapText="1"/>
    </xf>
    <xf numFmtId="0" fontId="4" fillId="5" borderId="50" xfId="11" applyBorder="1" applyAlignment="1">
      <alignment horizontal="center" vertical="center" wrapText="1"/>
    </xf>
    <xf numFmtId="0" fontId="1" fillId="5" borderId="13" xfId="0" applyFont="1" applyFill="1" applyBorder="1" applyAlignment="1">
      <alignment horizontal="center" vertical="center" wrapText="1"/>
    </xf>
    <xf numFmtId="0" fontId="1" fillId="5" borderId="0" xfId="0" applyFont="1" applyFill="1" applyAlignment="1">
      <alignment horizontal="center" vertical="center" wrapText="1"/>
    </xf>
    <xf numFmtId="0" fontId="1" fillId="5" borderId="14" xfId="0" applyFont="1" applyFill="1" applyBorder="1" applyAlignment="1">
      <alignment horizontal="center" vertical="center" wrapText="1"/>
    </xf>
    <xf numFmtId="0" fontId="4" fillId="5" borderId="51" xfId="11" applyBorder="1" applyAlignment="1">
      <alignment horizontal="center" vertical="center" wrapText="1"/>
    </xf>
    <xf numFmtId="0" fontId="4" fillId="5" borderId="1" xfId="11" applyBorder="1" applyAlignment="1">
      <alignment horizontal="center" vertical="center" wrapText="1"/>
    </xf>
    <xf numFmtId="0" fontId="4" fillId="5" borderId="11" xfId="12" applyBorder="1" applyAlignment="1">
      <alignment horizontal="center" vertical="center" wrapText="1"/>
    </xf>
    <xf numFmtId="0" fontId="4" fillId="5" borderId="19" xfId="12" applyBorder="1" applyAlignment="1">
      <alignment horizontal="center" vertical="center" wrapText="1"/>
    </xf>
    <xf numFmtId="0" fontId="1" fillId="4" borderId="13" xfId="18" applyFont="1" applyFill="1" applyBorder="1" applyAlignment="1">
      <alignment horizontal="center" vertical="center" wrapText="1"/>
    </xf>
    <xf numFmtId="0" fontId="1" fillId="4" borderId="0" xfId="18" applyFont="1" applyFill="1" applyAlignment="1">
      <alignment horizontal="center" vertical="center" wrapText="1"/>
    </xf>
    <xf numFmtId="0" fontId="1" fillId="4" borderId="14" xfId="18" applyFont="1" applyFill="1" applyBorder="1" applyAlignment="1">
      <alignment horizontal="center" vertical="center" wrapText="1"/>
    </xf>
    <xf numFmtId="0" fontId="1" fillId="5" borderId="54" xfId="18" applyFont="1" applyFill="1" applyBorder="1" applyAlignment="1">
      <alignment horizontal="center" vertical="center" wrapText="1"/>
    </xf>
    <xf numFmtId="0" fontId="1" fillId="5" borderId="5" xfId="18" applyFont="1" applyFill="1" applyBorder="1" applyAlignment="1">
      <alignment horizontal="center" vertical="center" wrapText="1"/>
    </xf>
    <xf numFmtId="0" fontId="1" fillId="5" borderId="55" xfId="18" applyFont="1" applyFill="1" applyBorder="1" applyAlignment="1">
      <alignment horizontal="center" vertical="center" wrapText="1"/>
    </xf>
    <xf numFmtId="0" fontId="1" fillId="6" borderId="13" xfId="0" applyFont="1" applyFill="1" applyBorder="1" applyAlignment="1">
      <alignment horizontal="center" vertical="center" wrapText="1"/>
    </xf>
    <xf numFmtId="0" fontId="1" fillId="6" borderId="0" xfId="0" applyFont="1" applyFill="1" applyAlignment="1">
      <alignment horizontal="center" vertical="center" wrapText="1"/>
    </xf>
    <xf numFmtId="0" fontId="1" fillId="6" borderId="14" xfId="0" applyFont="1" applyFill="1" applyBorder="1" applyAlignment="1">
      <alignment horizontal="center" vertical="center" wrapText="1"/>
    </xf>
    <xf numFmtId="0" fontId="6" fillId="5" borderId="69" xfId="13" applyFill="1" applyBorder="1">
      <alignment horizontal="center" vertical="center"/>
    </xf>
    <xf numFmtId="0" fontId="6" fillId="5" borderId="64" xfId="13" applyFill="1" applyBorder="1">
      <alignment horizontal="center" vertical="center"/>
    </xf>
    <xf numFmtId="0" fontId="6" fillId="5" borderId="63" xfId="13" applyFill="1" applyBorder="1">
      <alignment horizontal="center" vertical="center"/>
    </xf>
    <xf numFmtId="0" fontId="0" fillId="0" borderId="71" xfId="0" applyBorder="1"/>
    <xf numFmtId="0" fontId="0" fillId="0" borderId="70" xfId="0" applyBorder="1"/>
    <xf numFmtId="0" fontId="4" fillId="5" borderId="20" xfId="11" applyAlignment="1">
      <alignment horizontal="center" vertical="center" wrapText="1"/>
    </xf>
    <xf numFmtId="0" fontId="1" fillId="6" borderId="13" xfId="0" applyFont="1" applyFill="1" applyBorder="1" applyAlignment="1" applyProtection="1">
      <alignment horizontal="center" vertical="center" wrapText="1"/>
      <protection locked="0"/>
    </xf>
    <xf numFmtId="0" fontId="0" fillId="6" borderId="0" xfId="0" applyFill="1" applyAlignment="1">
      <alignment horizontal="center" vertical="center"/>
    </xf>
    <xf numFmtId="0" fontId="0" fillId="6" borderId="14" xfId="0" applyFill="1" applyBorder="1" applyAlignment="1">
      <alignment horizontal="center" vertical="center"/>
    </xf>
    <xf numFmtId="0" fontId="4" fillId="5" borderId="67" xfId="11" applyBorder="1" applyAlignment="1">
      <alignment horizontal="center" vertical="center" wrapText="1"/>
    </xf>
    <xf numFmtId="0" fontId="4" fillId="5" borderId="21" xfId="11" applyBorder="1" applyAlignment="1">
      <alignment horizontal="center" vertical="center" wrapText="1"/>
    </xf>
    <xf numFmtId="0" fontId="4" fillId="5" borderId="68" xfId="11" applyBorder="1" applyAlignment="1">
      <alignment horizontal="center" vertical="center" wrapText="1"/>
    </xf>
    <xf numFmtId="0" fontId="4" fillId="5" borderId="15" xfId="12" applyBorder="1" applyAlignment="1">
      <alignment horizontal="center" vertical="center" wrapText="1"/>
    </xf>
    <xf numFmtId="0" fontId="4" fillId="5" borderId="16" xfId="12" applyBorder="1" applyAlignment="1">
      <alignment horizontal="center" vertical="center" wrapText="1"/>
    </xf>
    <xf numFmtId="0" fontId="4" fillId="5" borderId="17" xfId="12" applyBorder="1" applyAlignment="1">
      <alignment horizontal="center" vertical="center" wrapText="1"/>
    </xf>
    <xf numFmtId="0" fontId="1" fillId="4" borderId="13" xfId="0" applyFont="1" applyFill="1" applyBorder="1" applyAlignment="1" applyProtection="1">
      <alignment horizontal="center" vertical="center" wrapText="1"/>
      <protection locked="0"/>
    </xf>
    <xf numFmtId="0" fontId="0" fillId="0" borderId="0" xfId="0" applyAlignment="1">
      <alignment horizontal="center" vertical="center"/>
    </xf>
    <xf numFmtId="0" fontId="0" fillId="0" borderId="14" xfId="0" applyBorder="1" applyAlignment="1">
      <alignment horizontal="center" vertic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0" fillId="0" borderId="34" xfId="0" applyBorder="1"/>
    <xf numFmtId="0" fontId="0" fillId="0" borderId="41" xfId="0" applyBorder="1"/>
    <xf numFmtId="0" fontId="0" fillId="0" borderId="24" xfId="0" applyBorder="1"/>
    <xf numFmtId="0" fontId="28" fillId="6" borderId="16" xfId="19" applyFill="1" applyBorder="1" applyAlignment="1" applyProtection="1">
      <alignment wrapText="1"/>
      <protection locked="0"/>
    </xf>
    <xf numFmtId="0" fontId="1" fillId="4" borderId="58" xfId="0" applyFont="1" applyFill="1" applyBorder="1" applyAlignment="1">
      <alignment horizontal="center" wrapText="1"/>
    </xf>
    <xf numFmtId="0" fontId="4" fillId="12" borderId="3" xfId="6" applyFill="1" applyBorder="1" applyAlignment="1">
      <alignment horizontal="center" vertical="center" wrapText="1"/>
    </xf>
    <xf numFmtId="0" fontId="4" fillId="12" borderId="12" xfId="6" applyFill="1" applyBorder="1" applyAlignment="1">
      <alignment horizontal="center" vertical="center" wrapText="1"/>
    </xf>
    <xf numFmtId="0" fontId="4" fillId="12" borderId="43" xfId="6" applyFill="1" applyBorder="1" applyAlignment="1">
      <alignment horizontal="center" vertical="center" wrapText="1"/>
    </xf>
    <xf numFmtId="0" fontId="18" fillId="12" borderId="13" xfId="6" applyFont="1" applyFill="1" applyBorder="1" applyAlignment="1">
      <alignment horizontal="center" vertical="center" wrapText="1"/>
    </xf>
    <xf numFmtId="0" fontId="18" fillId="12" borderId="14" xfId="6" applyFont="1" applyFill="1" applyBorder="1" applyAlignment="1">
      <alignment horizontal="center" vertical="center" wrapText="1"/>
    </xf>
    <xf numFmtId="0" fontId="18" fillId="12" borderId="15" xfId="6" applyFont="1" applyFill="1" applyBorder="1" applyAlignment="1">
      <alignment horizontal="center" vertical="center" wrapText="1"/>
    </xf>
    <xf numFmtId="0" fontId="18" fillId="12" borderId="17" xfId="6" applyFont="1" applyFill="1" applyBorder="1" applyAlignment="1">
      <alignment horizontal="center" vertical="center" wrapText="1"/>
    </xf>
    <xf numFmtId="0" fontId="31" fillId="6" borderId="16" xfId="19" applyFont="1" applyFill="1" applyBorder="1" applyAlignment="1" applyProtection="1">
      <alignment wrapText="1"/>
      <protection locked="0"/>
    </xf>
    <xf numFmtId="0" fontId="16" fillId="6" borderId="16" xfId="10" applyFont="1" applyBorder="1">
      <alignment wrapText="1"/>
      <protection locked="0"/>
    </xf>
    <xf numFmtId="0" fontId="16" fillId="6" borderId="43" xfId="10" applyFont="1" applyBorder="1">
      <alignment wrapText="1"/>
      <protection locked="0"/>
    </xf>
    <xf numFmtId="14" fontId="4" fillId="9" borderId="1" xfId="6" applyNumberFormat="1" applyFill="1" applyBorder="1" applyAlignment="1">
      <alignment horizontal="center" vertical="center" wrapText="1"/>
    </xf>
    <xf numFmtId="0" fontId="26" fillId="6" borderId="16" xfId="15" applyFill="1" applyBorder="1" applyAlignment="1" applyProtection="1">
      <alignment wrapText="1"/>
      <protection locked="0"/>
    </xf>
    <xf numFmtId="0" fontId="9" fillId="9" borderId="35" xfId="0" applyFont="1" applyFill="1" applyBorder="1" applyAlignment="1" applyProtection="1">
      <alignment horizontal="center" vertical="center" wrapText="1"/>
      <protection hidden="1"/>
    </xf>
    <xf numFmtId="0" fontId="9" fillId="9" borderId="33" xfId="0" applyFont="1" applyFill="1" applyBorder="1" applyAlignment="1" applyProtection="1">
      <alignment horizontal="center" vertical="center" wrapText="1"/>
      <protection hidden="1"/>
    </xf>
    <xf numFmtId="0" fontId="3" fillId="8" borderId="77" xfId="0" applyFont="1" applyFill="1" applyBorder="1" applyAlignment="1">
      <alignment horizontal="center"/>
    </xf>
    <xf numFmtId="0" fontId="16" fillId="8" borderId="82" xfId="0" applyFont="1" applyFill="1" applyBorder="1" applyAlignment="1">
      <alignment horizontal="left" vertical="center" wrapText="1"/>
    </xf>
    <xf numFmtId="0" fontId="18" fillId="6" borderId="2" xfId="0" applyFont="1" applyFill="1" applyBorder="1" applyAlignment="1" applyProtection="1">
      <alignment horizontal="center"/>
      <protection locked="0"/>
    </xf>
    <xf numFmtId="0" fontId="0" fillId="0" borderId="1" xfId="0" applyBorder="1"/>
    <xf numFmtId="0" fontId="0" fillId="0" borderId="3" xfId="0" applyBorder="1"/>
    <xf numFmtId="0" fontId="5" fillId="6" borderId="2" xfId="6" applyFont="1" applyFill="1" applyBorder="1" applyProtection="1">
      <alignment horizontal="center" vertical="center"/>
      <protection locked="0"/>
    </xf>
    <xf numFmtId="0" fontId="5" fillId="6" borderId="26" xfId="6" applyFont="1" applyFill="1" applyBorder="1" applyProtection="1">
      <alignment horizontal="center" vertical="center"/>
      <protection locked="0"/>
    </xf>
    <xf numFmtId="0" fontId="5" fillId="6" borderId="16" xfId="6" applyFont="1" applyFill="1" applyBorder="1" applyProtection="1">
      <alignment horizontal="center" vertical="center"/>
      <protection locked="0"/>
    </xf>
    <xf numFmtId="0" fontId="5" fillId="6" borderId="6" xfId="0" applyFont="1" applyFill="1" applyBorder="1" applyAlignment="1" applyProtection="1">
      <alignment horizontal="center"/>
      <protection locked="0"/>
    </xf>
    <xf numFmtId="0" fontId="0" fillId="0" borderId="5" xfId="0" applyBorder="1"/>
    <xf numFmtId="0" fontId="0" fillId="0" borderId="7" xfId="0" applyBorder="1"/>
    <xf numFmtId="0" fontId="26" fillId="6" borderId="27" xfId="15" applyFill="1" applyBorder="1" applyAlignment="1" applyProtection="1">
      <alignment horizontal="center" vertical="center" wrapText="1"/>
      <protection locked="0"/>
    </xf>
    <xf numFmtId="0" fontId="26" fillId="6" borderId="81" xfId="15" applyFill="1" applyBorder="1" applyAlignment="1" applyProtection="1">
      <alignment horizontal="center" vertical="center" wrapText="1"/>
      <protection locked="0"/>
    </xf>
    <xf numFmtId="0" fontId="26" fillId="6" borderId="80" xfId="15" applyFill="1" applyBorder="1" applyAlignment="1" applyProtection="1">
      <alignment horizontal="center" vertical="center" wrapText="1"/>
      <protection locked="0"/>
    </xf>
    <xf numFmtId="0" fontId="4" fillId="2" borderId="78" xfId="9" applyBorder="1">
      <alignment horizontal="center" vertical="center" wrapText="1"/>
    </xf>
    <xf numFmtId="0" fontId="4" fillId="2" borderId="79" xfId="9" applyBorder="1">
      <alignment horizontal="center" vertical="center" wrapText="1"/>
    </xf>
    <xf numFmtId="0" fontId="4" fillId="2" borderId="2" xfId="8" applyBorder="1" applyAlignment="1">
      <alignment horizontal="center" vertical="center" wrapText="1"/>
    </xf>
    <xf numFmtId="0" fontId="4" fillId="2" borderId="3" xfId="8" applyBorder="1" applyAlignment="1">
      <alignment horizontal="center" vertical="center" wrapText="1"/>
    </xf>
    <xf numFmtId="0" fontId="4" fillId="2" borderId="6" xfId="8" applyBorder="1" applyAlignment="1">
      <alignment horizontal="center" vertical="center" wrapText="1"/>
    </xf>
    <xf numFmtId="0" fontId="4" fillId="2" borderId="7" xfId="8" applyBorder="1" applyAlignment="1">
      <alignment horizontal="center" vertical="center" wrapText="1"/>
    </xf>
    <xf numFmtId="0" fontId="18" fillId="6" borderId="1" xfId="6" applyFont="1" applyFill="1" applyBorder="1" applyProtection="1">
      <alignment horizontal="center" vertical="center"/>
      <protection locked="0"/>
    </xf>
    <xf numFmtId="0" fontId="18" fillId="6" borderId="0" xfId="6" applyFont="1" applyFill="1" applyBorder="1" applyProtection="1">
      <alignment horizontal="center" vertical="center"/>
      <protection locked="0"/>
    </xf>
    <xf numFmtId="0" fontId="18" fillId="6" borderId="16" xfId="6" applyFont="1" applyFill="1" applyBorder="1" applyProtection="1">
      <alignment horizontal="center" vertical="center"/>
      <protection locked="0"/>
    </xf>
    <xf numFmtId="0" fontId="4" fillId="5" borderId="20" xfId="11">
      <alignment vertical="center" wrapText="1"/>
    </xf>
    <xf numFmtId="0" fontId="4" fillId="5" borderId="67" xfId="11" applyBorder="1">
      <alignment vertical="center" wrapText="1"/>
    </xf>
    <xf numFmtId="0" fontId="0" fillId="0" borderId="14" xfId="0" applyBorder="1"/>
    <xf numFmtId="0" fontId="4" fillId="2" borderId="72" xfId="8" applyBorder="1">
      <alignment horizontal="center" vertical="center"/>
    </xf>
    <xf numFmtId="0" fontId="3" fillId="8" borderId="74" xfId="0" applyFont="1" applyFill="1" applyBorder="1" applyAlignment="1">
      <alignment horizontal="center"/>
    </xf>
    <xf numFmtId="0" fontId="0" fillId="0" borderId="45" xfId="0" applyBorder="1"/>
    <xf numFmtId="0" fontId="0" fillId="0" borderId="73" xfId="0" applyBorder="1"/>
    <xf numFmtId="0" fontId="4" fillId="2" borderId="72" xfId="8" applyBorder="1" applyAlignment="1">
      <alignment horizontal="center" vertical="center" wrapText="1"/>
    </xf>
    <xf numFmtId="0" fontId="4" fillId="2" borderId="72" xfId="9" applyBorder="1">
      <alignment horizontal="center" vertical="center" wrapText="1"/>
    </xf>
    <xf numFmtId="0" fontId="4" fillId="2" borderId="42" xfId="8" applyBorder="1">
      <alignment horizontal="center" vertical="center"/>
    </xf>
    <xf numFmtId="0" fontId="4" fillId="2" borderId="16" xfId="8" applyBorder="1">
      <alignment horizontal="center" vertical="center"/>
    </xf>
    <xf numFmtId="0" fontId="4" fillId="2" borderId="43" xfId="8" applyBorder="1">
      <alignment horizontal="center" vertical="center"/>
    </xf>
    <xf numFmtId="0" fontId="0" fillId="0" borderId="72" xfId="0" applyBorder="1"/>
    <xf numFmtId="0" fontId="4" fillId="5" borderId="18" xfId="11" applyBorder="1">
      <alignment vertical="center" wrapText="1"/>
    </xf>
    <xf numFmtId="0" fontId="4" fillId="2" borderId="42" xfId="8" applyBorder="1" applyAlignment="1">
      <alignment horizontal="center" vertical="center" wrapText="1"/>
    </xf>
    <xf numFmtId="0" fontId="4" fillId="2" borderId="43" xfId="8" applyBorder="1" applyAlignment="1">
      <alignment horizontal="center" vertical="center" wrapText="1"/>
    </xf>
    <xf numFmtId="0" fontId="4" fillId="5" borderId="15" xfId="12" applyBorder="1" applyAlignment="1">
      <alignment horizontal="center" wrapText="1"/>
    </xf>
    <xf numFmtId="0" fontId="4" fillId="5" borderId="16" xfId="12" applyBorder="1" applyAlignment="1">
      <alignment horizontal="center" wrapText="1"/>
    </xf>
    <xf numFmtId="0" fontId="4" fillId="5" borderId="17" xfId="12" applyBorder="1" applyAlignment="1">
      <alignment horizontal="center" wrapText="1"/>
    </xf>
    <xf numFmtId="0" fontId="6" fillId="0" borderId="34" xfId="18" applyBorder="1"/>
    <xf numFmtId="0" fontId="6" fillId="0" borderId="41" xfId="18" applyBorder="1"/>
    <xf numFmtId="0" fontId="3" fillId="0" borderId="0" xfId="18" applyFont="1" applyAlignment="1">
      <alignment horizontal="center" vertical="center"/>
    </xf>
    <xf numFmtId="0" fontId="16" fillId="0" borderId="0" xfId="18" applyFont="1" applyAlignment="1">
      <alignment horizontal="center" vertical="center" wrapText="1"/>
    </xf>
    <xf numFmtId="49" fontId="16" fillId="0" borderId="0" xfId="18" applyNumberFormat="1" applyFont="1" applyAlignment="1">
      <alignment horizontal="center" vertical="center"/>
    </xf>
    <xf numFmtId="0" fontId="9" fillId="9" borderId="35" xfId="18" applyFont="1" applyFill="1" applyBorder="1" applyAlignment="1" applyProtection="1">
      <alignment horizontal="center" wrapText="1"/>
      <protection hidden="1"/>
    </xf>
    <xf numFmtId="0" fontId="9" fillId="9" borderId="33" xfId="18" applyFont="1" applyFill="1" applyBorder="1" applyAlignment="1" applyProtection="1">
      <alignment horizontal="center" wrapText="1"/>
      <protection hidden="1"/>
    </xf>
    <xf numFmtId="0" fontId="3" fillId="8" borderId="37" xfId="18" applyFont="1" applyFill="1" applyBorder="1" applyAlignment="1">
      <alignment horizontal="center"/>
    </xf>
    <xf numFmtId="0" fontId="25" fillId="8" borderId="2" xfId="18" applyFont="1" applyFill="1" applyBorder="1" applyAlignment="1">
      <alignment horizontal="center" vertical="center" wrapText="1"/>
    </xf>
    <xf numFmtId="0" fontId="25" fillId="8" borderId="1" xfId="18" applyFont="1" applyFill="1" applyBorder="1" applyAlignment="1">
      <alignment horizontal="center" vertical="center" wrapText="1"/>
    </xf>
    <xf numFmtId="0" fontId="25" fillId="8" borderId="3" xfId="18" applyFont="1" applyFill="1" applyBorder="1" applyAlignment="1">
      <alignment horizontal="center" vertical="center" wrapText="1"/>
    </xf>
    <xf numFmtId="0" fontId="25" fillId="8" borderId="26" xfId="18" applyFont="1" applyFill="1" applyBorder="1" applyAlignment="1">
      <alignment horizontal="center" vertical="center" wrapText="1"/>
    </xf>
    <xf numFmtId="0" fontId="25" fillId="8" borderId="0" xfId="18" applyFont="1" applyFill="1" applyAlignment="1">
      <alignment horizontal="center" vertical="center" wrapText="1"/>
    </xf>
    <xf numFmtId="0" fontId="25" fillId="8" borderId="12" xfId="18" applyFont="1" applyFill="1" applyBorder="1" applyAlignment="1">
      <alignment horizontal="center" vertical="center" wrapText="1"/>
    </xf>
    <xf numFmtId="0" fontId="16" fillId="8" borderId="47" xfId="18" applyFont="1" applyFill="1" applyBorder="1" applyAlignment="1">
      <alignment horizontal="left" vertical="center" wrapText="1"/>
    </xf>
    <xf numFmtId="0" fontId="2" fillId="8" borderId="48" xfId="18" applyFont="1" applyFill="1" applyBorder="1" applyAlignment="1">
      <alignment horizontal="left" vertical="center" wrapText="1"/>
    </xf>
    <xf numFmtId="0" fontId="2" fillId="8" borderId="21" xfId="18" applyFont="1" applyFill="1" applyBorder="1" applyAlignment="1">
      <alignment horizontal="left" vertical="center" wrapText="1"/>
    </xf>
    <xf numFmtId="0" fontId="2" fillId="8" borderId="36" xfId="18" applyFont="1" applyFill="1" applyBorder="1" applyAlignment="1">
      <alignment horizontal="left" vertical="center" wrapText="1"/>
    </xf>
    <xf numFmtId="0" fontId="18" fillId="6" borderId="26" xfId="18" applyFont="1" applyFill="1" applyBorder="1" applyAlignment="1" applyProtection="1">
      <alignment horizontal="center"/>
      <protection locked="0"/>
    </xf>
    <xf numFmtId="0" fontId="6" fillId="0" borderId="0" xfId="18"/>
    <xf numFmtId="0" fontId="6" fillId="0" borderId="24" xfId="18" applyBorder="1"/>
    <xf numFmtId="0" fontId="19" fillId="6" borderId="26" xfId="18" applyFont="1" applyFill="1" applyBorder="1" applyAlignment="1" applyProtection="1">
      <alignment horizontal="center"/>
      <protection locked="0"/>
    </xf>
    <xf numFmtId="0" fontId="6" fillId="0" borderId="12" xfId="18" applyBorder="1"/>
    <xf numFmtId="0" fontId="6" fillId="0" borderId="0" xfId="18" applyAlignment="1">
      <alignment horizontal="center" wrapText="1"/>
    </xf>
    <xf numFmtId="0" fontId="6" fillId="0" borderId="0" xfId="18" applyAlignment="1">
      <alignment horizontal="center"/>
    </xf>
    <xf numFmtId="0" fontId="6" fillId="0" borderId="16" xfId="18" applyBorder="1" applyAlignment="1">
      <alignment horizontal="center"/>
    </xf>
  </cellXfs>
  <cellStyles count="20">
    <cellStyle name="Currency" xfId="16" builtinId="4"/>
    <cellStyle name="EntryHeading1" xfId="11" xr:uid="{00000000-0005-0000-0000-000000000000}"/>
    <cellStyle name="EntryHeading2" xfId="12" xr:uid="{00000000-0005-0000-0000-000001000000}"/>
    <cellStyle name="EntryNumber" xfId="13" xr:uid="{00000000-0005-0000-0000-000002000000}"/>
    <cellStyle name="FillableAgencyContact" xfId="10" xr:uid="{00000000-0005-0000-0000-000003000000}"/>
    <cellStyle name="FillableAgencyName" xfId="4" xr:uid="{00000000-0005-0000-0000-000004000000}"/>
    <cellStyle name="FillableAgencySubName" xfId="5" xr:uid="{00000000-0005-0000-0000-000005000000}"/>
    <cellStyle name="FillableEntry" xfId="14" xr:uid="{00000000-0005-0000-0000-000006000000}"/>
    <cellStyle name="FormExplanatory" xfId="3" xr:uid="{00000000-0005-0000-0000-000007000000}"/>
    <cellStyle name="FormHeader" xfId="1" xr:uid="{00000000-0005-0000-0000-000008000000}"/>
    <cellStyle name="FormHeading2" xfId="6" xr:uid="{00000000-0005-0000-0000-000009000000}"/>
    <cellStyle name="FormOption" xfId="7" xr:uid="{00000000-0005-0000-0000-00000A000000}"/>
    <cellStyle name="FormSubHeading" xfId="8" xr:uid="{00000000-0005-0000-0000-00000B000000}"/>
    <cellStyle name="FormSubHeading2" xfId="9" xr:uid="{00000000-0005-0000-0000-00000C000000}"/>
    <cellStyle name="FormTitle" xfId="2" xr:uid="{00000000-0005-0000-0000-00000D000000}"/>
    <cellStyle name="Hyperlink" xfId="19" builtinId="8"/>
    <cellStyle name="Hyperlink 2" xfId="15" xr:uid="{9D428BCB-15EF-4114-9903-F3CF37A03076}"/>
    <cellStyle name="Hyperlink 3" xfId="17" xr:uid="{027C39AD-AEAD-49C9-B2D3-FB4118456653}"/>
    <cellStyle name="Normal" xfId="0" builtinId="0"/>
    <cellStyle name="Normal 2" xfId="18" xr:uid="{10AED418-0374-43BE-95CA-0589E354CAAB}"/>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michelle.gomez@hq.dhs.gov"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leah.hadden@ice.dhs.gov"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mailto:jaebin.ahn@oig.dhs.gov"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Jim.Lane@hq.dhs.gov"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mailto:Ryan.P.Henebery@uscg.mil" TargetMode="External"/><Relationship Id="rId1" Type="http://schemas.openxmlformats.org/officeDocument/2006/relationships/hyperlink" Target="mailto:Ryan.P.Henebery@uscg.mil"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aaron.dashiell@cbp.dhs.gov"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Moriah.columbo@cisa.dhs.gov"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mailto:christopher.kopf@fema.dhs.gov"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Breanna.D.Anderson@fletc.dhs.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O63"/>
  <sheetViews>
    <sheetView workbookViewId="0">
      <selection activeCell="N1" sqref="N1"/>
    </sheetView>
  </sheetViews>
  <sheetFormatPr defaultRowHeight="12.5"/>
  <cols>
    <col min="1" max="1" width="3.453125" customWidth="1"/>
    <col min="2" max="2" width="3.26953125" customWidth="1"/>
  </cols>
  <sheetData>
    <row r="1" spans="1:13">
      <c r="A1" s="233" t="s">
        <v>312</v>
      </c>
      <c r="B1" s="234"/>
      <c r="C1" s="234"/>
      <c r="D1" s="234"/>
      <c r="E1" s="234"/>
      <c r="F1" s="234"/>
      <c r="G1" s="234"/>
      <c r="H1" s="234"/>
      <c r="I1" s="234"/>
      <c r="J1" s="234"/>
      <c r="K1" s="234"/>
      <c r="L1" s="234"/>
      <c r="M1" s="235"/>
    </row>
    <row r="2" spans="1:13">
      <c r="A2" s="236"/>
      <c r="B2" s="237"/>
      <c r="C2" s="237"/>
      <c r="D2" s="237"/>
      <c r="E2" s="237"/>
      <c r="F2" s="237"/>
      <c r="G2" s="237"/>
      <c r="H2" s="237"/>
      <c r="I2" s="237"/>
      <c r="J2" s="237"/>
      <c r="K2" s="237"/>
      <c r="L2" s="237"/>
      <c r="M2" s="238"/>
    </row>
    <row r="3" spans="1:13">
      <c r="A3" s="239"/>
      <c r="B3" s="240"/>
      <c r="C3" s="240"/>
      <c r="D3" s="240"/>
      <c r="E3" s="240"/>
      <c r="F3" s="240"/>
      <c r="G3" s="240"/>
      <c r="H3" s="240"/>
      <c r="I3" s="240"/>
      <c r="J3" s="240"/>
      <c r="K3" s="240"/>
      <c r="L3" s="240"/>
      <c r="M3" s="241"/>
    </row>
    <row r="4" spans="1:13" ht="52.5" customHeight="1">
      <c r="A4" s="244" t="s">
        <v>318</v>
      </c>
      <c r="B4" s="244"/>
      <c r="C4" s="244"/>
      <c r="D4" s="244"/>
      <c r="E4" s="244"/>
      <c r="F4" s="244"/>
      <c r="G4" s="244"/>
      <c r="H4" s="244"/>
      <c r="I4" s="244"/>
      <c r="J4" s="244"/>
      <c r="K4" s="244"/>
      <c r="L4" s="244"/>
      <c r="M4" s="244"/>
    </row>
    <row r="5" spans="1:13">
      <c r="A5" s="4"/>
      <c r="B5" s="4"/>
      <c r="C5" s="4"/>
      <c r="D5" s="4"/>
      <c r="E5" s="4"/>
      <c r="F5" s="4"/>
      <c r="G5" s="4"/>
      <c r="H5" s="4"/>
      <c r="I5" s="4"/>
      <c r="J5" s="4"/>
      <c r="K5" s="4"/>
      <c r="L5" s="4"/>
      <c r="M5" s="4"/>
    </row>
    <row r="6" spans="1:13" ht="63" customHeight="1">
      <c r="A6" s="242" t="s">
        <v>342</v>
      </c>
      <c r="B6" s="242"/>
      <c r="C6" s="242"/>
      <c r="D6" s="242"/>
      <c r="E6" s="242"/>
      <c r="F6" s="242"/>
      <c r="G6" s="242"/>
      <c r="H6" s="242"/>
      <c r="I6" s="242"/>
      <c r="J6" s="242"/>
      <c r="K6" s="242"/>
      <c r="L6" s="242"/>
      <c r="M6" s="242"/>
    </row>
    <row r="7" spans="1:13">
      <c r="A7" s="4"/>
      <c r="B7" s="4"/>
      <c r="C7" s="4"/>
      <c r="D7" s="4"/>
      <c r="E7" s="4"/>
      <c r="F7" s="4"/>
      <c r="G7" s="4"/>
      <c r="H7" s="4"/>
      <c r="I7" s="4"/>
      <c r="J7" s="4"/>
      <c r="K7" s="4"/>
      <c r="L7" s="4"/>
      <c r="M7" s="4"/>
    </row>
    <row r="8" spans="1:13" ht="42" customHeight="1">
      <c r="A8" s="243" t="s">
        <v>313</v>
      </c>
      <c r="B8" s="243"/>
      <c r="C8" s="243"/>
      <c r="D8" s="243"/>
      <c r="E8" s="243"/>
      <c r="F8" s="243"/>
      <c r="G8" s="243"/>
      <c r="H8" s="243"/>
      <c r="I8" s="243"/>
      <c r="J8" s="243"/>
      <c r="K8" s="243"/>
      <c r="L8" s="243"/>
      <c r="M8" s="243"/>
    </row>
    <row r="9" spans="1:13">
      <c r="A9" s="4"/>
      <c r="B9" s="4"/>
      <c r="C9" s="4"/>
      <c r="D9" s="4"/>
      <c r="E9" s="4"/>
      <c r="F9" s="4"/>
      <c r="G9" s="4"/>
      <c r="H9" s="4"/>
      <c r="I9" s="4"/>
      <c r="J9" s="4"/>
      <c r="K9" s="4"/>
      <c r="L9" s="4"/>
      <c r="M9" s="4"/>
    </row>
    <row r="10" spans="1:13" ht="15.5">
      <c r="A10" s="22" t="s">
        <v>319</v>
      </c>
      <c r="B10" s="4"/>
      <c r="C10" s="4"/>
      <c r="D10" s="4"/>
      <c r="E10" s="4"/>
      <c r="F10" s="4"/>
      <c r="G10" s="4"/>
      <c r="H10" s="4"/>
      <c r="I10" s="4"/>
      <c r="J10" s="4"/>
      <c r="K10" s="4"/>
      <c r="L10" s="4"/>
      <c r="M10" s="4"/>
    </row>
    <row r="11" spans="1:13" ht="13">
      <c r="A11" s="17"/>
      <c r="B11" s="4"/>
      <c r="C11" s="4"/>
      <c r="D11" s="4"/>
      <c r="E11" s="4"/>
      <c r="F11" s="4"/>
      <c r="G11" s="4"/>
      <c r="H11" s="4"/>
      <c r="I11" s="4"/>
      <c r="J11" s="4"/>
      <c r="K11" s="4"/>
      <c r="L11" s="4"/>
      <c r="M11" s="4"/>
    </row>
    <row r="12" spans="1:13" s="21" customFormat="1" ht="13">
      <c r="A12" s="20" t="s">
        <v>314</v>
      </c>
      <c r="B12" s="17"/>
      <c r="C12" s="17"/>
      <c r="D12" s="17"/>
      <c r="E12" s="17"/>
      <c r="F12" s="17"/>
      <c r="G12" s="17"/>
      <c r="H12" s="17"/>
      <c r="I12" s="17"/>
      <c r="J12" s="17"/>
      <c r="K12" s="17"/>
      <c r="L12" s="17"/>
      <c r="M12" s="17"/>
    </row>
    <row r="13" spans="1:13" ht="30" customHeight="1">
      <c r="A13" s="6"/>
      <c r="B13" s="229" t="s">
        <v>315</v>
      </c>
      <c r="C13" s="230"/>
      <c r="D13" s="230"/>
      <c r="E13" s="230"/>
      <c r="F13" s="230"/>
      <c r="G13" s="230"/>
      <c r="H13" s="230"/>
      <c r="I13" s="230"/>
      <c r="J13" s="230"/>
      <c r="K13" s="230"/>
      <c r="L13" s="230"/>
      <c r="M13" s="230"/>
    </row>
    <row r="14" spans="1:13" ht="30" customHeight="1">
      <c r="A14" s="6"/>
      <c r="B14" s="6" t="s">
        <v>27</v>
      </c>
      <c r="C14" s="229" t="s">
        <v>52</v>
      </c>
      <c r="D14" s="229"/>
      <c r="E14" s="229"/>
      <c r="F14" s="229"/>
      <c r="G14" s="229"/>
      <c r="H14" s="229"/>
      <c r="I14" s="229"/>
      <c r="J14" s="229"/>
      <c r="K14" s="229"/>
      <c r="L14" s="229"/>
      <c r="M14" s="229"/>
    </row>
    <row r="15" spans="1:13" ht="25.5" customHeight="1">
      <c r="A15" s="5"/>
      <c r="B15" s="6" t="s">
        <v>27</v>
      </c>
      <c r="C15" s="229" t="s">
        <v>41</v>
      </c>
      <c r="D15" s="229"/>
      <c r="E15" s="229"/>
      <c r="F15" s="229"/>
      <c r="G15" s="229"/>
      <c r="H15" s="229"/>
      <c r="I15" s="229"/>
      <c r="J15" s="229"/>
      <c r="K15" s="229"/>
      <c r="L15" s="229"/>
      <c r="M15" s="229"/>
    </row>
    <row r="16" spans="1:13" ht="36.75" customHeight="1">
      <c r="A16" s="5"/>
      <c r="B16" s="6" t="s">
        <v>27</v>
      </c>
      <c r="C16" s="229" t="s">
        <v>343</v>
      </c>
      <c r="D16" s="229"/>
      <c r="E16" s="229"/>
      <c r="F16" s="229"/>
      <c r="G16" s="229"/>
      <c r="H16" s="229"/>
      <c r="I16" s="229"/>
      <c r="J16" s="229"/>
      <c r="K16" s="229"/>
      <c r="L16" s="229"/>
      <c r="M16" s="229"/>
    </row>
    <row r="17" spans="1:13" ht="16.5" customHeight="1">
      <c r="A17" s="20" t="s">
        <v>326</v>
      </c>
      <c r="B17" s="4"/>
      <c r="C17" s="4"/>
      <c r="D17" s="4"/>
      <c r="E17" s="4"/>
      <c r="F17" s="4"/>
      <c r="G17" s="4"/>
      <c r="H17" s="4"/>
      <c r="I17" s="4"/>
      <c r="J17" s="4"/>
      <c r="K17" s="4"/>
      <c r="L17" s="4"/>
      <c r="M17" s="4"/>
    </row>
    <row r="18" spans="1:13" ht="34.5" customHeight="1">
      <c r="A18" s="6"/>
      <c r="B18" s="245" t="s">
        <v>321</v>
      </c>
      <c r="C18" s="246"/>
      <c r="D18" s="246"/>
      <c r="E18" s="246"/>
      <c r="F18" s="246"/>
      <c r="G18" s="246"/>
      <c r="H18" s="246"/>
      <c r="I18" s="246"/>
      <c r="J18" s="246"/>
      <c r="K18" s="246"/>
      <c r="L18" s="246"/>
      <c r="M18" s="246"/>
    </row>
    <row r="19" spans="1:13" ht="21.75" customHeight="1">
      <c r="A19" s="5"/>
      <c r="B19" s="6" t="s">
        <v>27</v>
      </c>
      <c r="C19" s="229" t="s">
        <v>51</v>
      </c>
      <c r="D19" s="229"/>
      <c r="E19" s="229"/>
      <c r="F19" s="229"/>
      <c r="G19" s="229"/>
      <c r="H19" s="229"/>
      <c r="I19" s="229"/>
      <c r="J19" s="229"/>
      <c r="K19" s="229"/>
      <c r="L19" s="229"/>
      <c r="M19" s="229"/>
    </row>
    <row r="20" spans="1:13" ht="71.25" customHeight="1">
      <c r="A20" s="5"/>
      <c r="B20" s="6" t="s">
        <v>27</v>
      </c>
      <c r="C20" s="229" t="s">
        <v>322</v>
      </c>
      <c r="D20" s="230"/>
      <c r="E20" s="230"/>
      <c r="F20" s="230"/>
      <c r="G20" s="230"/>
      <c r="H20" s="230"/>
      <c r="I20" s="230"/>
      <c r="J20" s="230"/>
      <c r="K20" s="230"/>
      <c r="L20" s="230"/>
      <c r="M20" s="230"/>
    </row>
    <row r="21" spans="1:13" ht="27.75" customHeight="1">
      <c r="A21" s="5"/>
      <c r="B21" s="6" t="s">
        <v>27</v>
      </c>
      <c r="C21" s="229" t="s">
        <v>29</v>
      </c>
      <c r="D21" s="230"/>
      <c r="E21" s="230"/>
      <c r="F21" s="230"/>
      <c r="G21" s="230"/>
      <c r="H21" s="230"/>
      <c r="I21" s="230"/>
      <c r="J21" s="230"/>
      <c r="K21" s="230"/>
      <c r="L21" s="230"/>
      <c r="M21" s="230"/>
    </row>
    <row r="22" spans="1:13" ht="23.25" customHeight="1">
      <c r="A22" s="20" t="s">
        <v>42</v>
      </c>
      <c r="B22" s="6"/>
      <c r="C22" s="41"/>
      <c r="D22" s="41"/>
      <c r="E22" s="41"/>
      <c r="F22" s="41"/>
      <c r="G22" s="41"/>
      <c r="H22" s="41"/>
      <c r="I22" s="41"/>
      <c r="J22" s="41"/>
      <c r="K22" s="41"/>
      <c r="L22" s="41"/>
      <c r="M22" s="41"/>
    </row>
    <row r="23" spans="1:13" ht="44.25" customHeight="1">
      <c r="A23" s="6"/>
      <c r="B23" s="245" t="s">
        <v>329</v>
      </c>
      <c r="C23" s="246"/>
      <c r="D23" s="246"/>
      <c r="E23" s="246"/>
      <c r="F23" s="246"/>
      <c r="G23" s="246"/>
      <c r="H23" s="246"/>
      <c r="I23" s="246"/>
      <c r="J23" s="246"/>
      <c r="K23" s="246"/>
      <c r="L23" s="246"/>
      <c r="M23" s="246"/>
    </row>
    <row r="24" spans="1:13" ht="19.5" customHeight="1">
      <c r="A24" s="6"/>
      <c r="B24" s="26" t="s">
        <v>325</v>
      </c>
      <c r="C24" s="26"/>
      <c r="D24" s="26"/>
      <c r="E24" s="26"/>
      <c r="F24" s="26"/>
      <c r="G24" s="26"/>
      <c r="H24" s="26"/>
      <c r="I24" s="26"/>
      <c r="J24" s="26"/>
      <c r="K24" s="26"/>
      <c r="L24" s="26"/>
      <c r="M24" s="26"/>
    </row>
    <row r="25" spans="1:13" ht="19.5" customHeight="1">
      <c r="A25" s="6"/>
      <c r="B25" s="6" t="s">
        <v>27</v>
      </c>
      <c r="C25" s="232" t="s">
        <v>344</v>
      </c>
      <c r="D25" s="232"/>
      <c r="E25" s="232"/>
      <c r="F25" s="232"/>
      <c r="G25" s="232"/>
      <c r="H25" s="232"/>
      <c r="I25" s="232"/>
      <c r="J25" s="232"/>
      <c r="K25" s="232"/>
      <c r="L25" s="232"/>
      <c r="M25" s="232"/>
    </row>
    <row r="26" spans="1:13" ht="34.5" customHeight="1">
      <c r="A26" s="6"/>
      <c r="B26" s="6" t="s">
        <v>27</v>
      </c>
      <c r="C26" s="229" t="s">
        <v>29</v>
      </c>
      <c r="D26" s="230"/>
      <c r="E26" s="230"/>
      <c r="F26" s="230"/>
      <c r="G26" s="230"/>
      <c r="H26" s="230"/>
      <c r="I26" s="230"/>
      <c r="J26" s="230"/>
      <c r="K26" s="230"/>
      <c r="L26" s="230"/>
      <c r="M26" s="230"/>
    </row>
    <row r="27" spans="1:13" ht="16.5" customHeight="1">
      <c r="A27" s="6"/>
      <c r="B27" s="231" t="s">
        <v>323</v>
      </c>
      <c r="C27" s="231"/>
      <c r="D27" s="231"/>
      <c r="E27" s="231"/>
      <c r="F27" s="231"/>
      <c r="G27" s="231"/>
      <c r="H27" s="231"/>
      <c r="I27" s="231"/>
      <c r="J27" s="231"/>
      <c r="K27" s="231"/>
      <c r="L27" s="231"/>
      <c r="M27" s="231"/>
    </row>
    <row r="28" spans="1:13" ht="18.75" customHeight="1">
      <c r="A28" s="6"/>
      <c r="B28" s="6" t="s">
        <v>27</v>
      </c>
      <c r="C28" s="229" t="s">
        <v>317</v>
      </c>
      <c r="D28" s="230"/>
      <c r="E28" s="230"/>
      <c r="F28" s="230"/>
      <c r="G28" s="230"/>
      <c r="H28" s="230"/>
      <c r="I28" s="230"/>
      <c r="J28" s="230"/>
      <c r="K28" s="230"/>
      <c r="L28" s="230"/>
      <c r="M28" s="230"/>
    </row>
    <row r="29" spans="1:13" ht="30" customHeight="1">
      <c r="A29" s="6"/>
      <c r="B29" s="6" t="s">
        <v>27</v>
      </c>
      <c r="C29" s="229" t="s">
        <v>316</v>
      </c>
      <c r="D29" s="229"/>
      <c r="E29" s="229"/>
      <c r="F29" s="229"/>
      <c r="G29" s="229"/>
      <c r="H29" s="229"/>
      <c r="I29" s="229"/>
      <c r="J29" s="229"/>
      <c r="K29" s="229"/>
      <c r="L29" s="229"/>
      <c r="M29" s="229"/>
    </row>
    <row r="30" spans="1:13" ht="92.25" customHeight="1">
      <c r="A30" s="6"/>
      <c r="B30" s="6"/>
      <c r="C30" s="18" t="s">
        <v>27</v>
      </c>
      <c r="D30" s="229" t="s">
        <v>345</v>
      </c>
      <c r="E30" s="229"/>
      <c r="F30" s="229"/>
      <c r="G30" s="229"/>
      <c r="H30" s="229"/>
      <c r="I30" s="229"/>
      <c r="J30" s="229"/>
      <c r="K30" s="229"/>
      <c r="L30" s="229"/>
      <c r="M30" s="229"/>
    </row>
    <row r="31" spans="1:13" ht="15.75" customHeight="1">
      <c r="A31" s="6"/>
      <c r="B31" s="231" t="s">
        <v>43</v>
      </c>
      <c r="C31" s="231"/>
      <c r="D31" s="231"/>
      <c r="E31" s="231"/>
      <c r="F31" s="231"/>
      <c r="G31" s="231"/>
      <c r="H31" s="231"/>
      <c r="I31" s="231"/>
      <c r="J31" s="231"/>
      <c r="K31" s="231"/>
      <c r="L31" s="231"/>
      <c r="M31" s="231"/>
    </row>
    <row r="32" spans="1:13" ht="44.25" customHeight="1">
      <c r="A32" s="6"/>
      <c r="B32" s="6" t="s">
        <v>27</v>
      </c>
      <c r="C32" s="229" t="s">
        <v>327</v>
      </c>
      <c r="D32" s="230"/>
      <c r="E32" s="230"/>
      <c r="F32" s="230"/>
      <c r="G32" s="230"/>
      <c r="H32" s="230"/>
      <c r="I32" s="230"/>
      <c r="J32" s="230"/>
      <c r="K32" s="230"/>
      <c r="L32" s="230"/>
      <c r="M32" s="230"/>
    </row>
    <row r="33" spans="1:15" ht="45" customHeight="1">
      <c r="A33" s="6"/>
      <c r="B33" s="6" t="s">
        <v>27</v>
      </c>
      <c r="C33" s="229" t="s">
        <v>324</v>
      </c>
      <c r="D33" s="229"/>
      <c r="E33" s="229"/>
      <c r="F33" s="229"/>
      <c r="G33" s="229"/>
      <c r="H33" s="229"/>
      <c r="I33" s="229"/>
      <c r="J33" s="229"/>
      <c r="K33" s="229"/>
      <c r="L33" s="229"/>
      <c r="M33" s="229"/>
    </row>
    <row r="34" spans="1:15" ht="20.25" customHeight="1">
      <c r="A34" s="6"/>
      <c r="B34" s="231" t="s">
        <v>44</v>
      </c>
      <c r="C34" s="231"/>
      <c r="D34" s="231"/>
      <c r="E34" s="231"/>
      <c r="F34" s="231"/>
      <c r="G34" s="231"/>
      <c r="H34" s="231"/>
      <c r="I34" s="231"/>
      <c r="J34" s="231"/>
      <c r="K34" s="231"/>
      <c r="L34" s="231"/>
      <c r="M34" s="231"/>
    </row>
    <row r="35" spans="1:15" ht="25.5" customHeight="1">
      <c r="A35" s="6"/>
      <c r="B35" s="6" t="s">
        <v>27</v>
      </c>
      <c r="C35" s="229" t="s">
        <v>362</v>
      </c>
      <c r="D35" s="230"/>
      <c r="E35" s="230"/>
      <c r="F35" s="230"/>
      <c r="G35" s="230"/>
      <c r="H35" s="230"/>
      <c r="I35" s="230"/>
      <c r="J35" s="230"/>
      <c r="K35" s="230"/>
      <c r="L35" s="230"/>
      <c r="M35" s="230"/>
    </row>
    <row r="36" spans="1:15" ht="20.25" customHeight="1">
      <c r="A36" s="20" t="s">
        <v>45</v>
      </c>
      <c r="B36" s="6"/>
      <c r="C36" s="41"/>
      <c r="D36" s="41"/>
      <c r="E36" s="41"/>
      <c r="F36" s="41"/>
      <c r="G36" s="41"/>
      <c r="H36" s="41"/>
      <c r="I36" s="41"/>
      <c r="J36" s="41"/>
      <c r="K36" s="41"/>
      <c r="L36" s="41"/>
      <c r="M36" s="41"/>
    </row>
    <row r="37" spans="1:15" ht="25.5" customHeight="1">
      <c r="A37" s="6"/>
      <c r="B37" s="19" t="s">
        <v>46</v>
      </c>
      <c r="C37" s="43"/>
      <c r="D37" s="43"/>
      <c r="E37" s="43"/>
      <c r="F37" s="43"/>
      <c r="G37" s="43"/>
      <c r="H37" s="43"/>
      <c r="I37" s="43"/>
      <c r="J37" s="43"/>
      <c r="K37" s="43"/>
      <c r="L37" s="43"/>
      <c r="M37" s="43"/>
    </row>
    <row r="38" spans="1:15" ht="38.25" customHeight="1">
      <c r="A38" s="6"/>
      <c r="B38" s="6" t="s">
        <v>27</v>
      </c>
      <c r="C38" s="229" t="s">
        <v>361</v>
      </c>
      <c r="D38" s="229"/>
      <c r="E38" s="229"/>
      <c r="F38" s="229"/>
      <c r="G38" s="229"/>
      <c r="H38" s="229"/>
      <c r="I38" s="229"/>
      <c r="J38" s="229"/>
      <c r="K38" s="229"/>
      <c r="L38" s="229"/>
      <c r="M38" s="229"/>
    </row>
    <row r="39" spans="1:15" ht="18" customHeight="1">
      <c r="A39" s="6"/>
      <c r="B39" s="231" t="s">
        <v>47</v>
      </c>
      <c r="C39" s="231"/>
      <c r="D39" s="231"/>
      <c r="E39" s="231"/>
      <c r="F39" s="231"/>
      <c r="G39" s="231"/>
      <c r="H39" s="231"/>
      <c r="I39" s="231"/>
      <c r="J39" s="231"/>
      <c r="K39" s="231"/>
      <c r="L39" s="231"/>
      <c r="M39" s="231"/>
    </row>
    <row r="40" spans="1:15" ht="39.75" customHeight="1">
      <c r="A40" s="6"/>
      <c r="B40" s="18" t="s">
        <v>27</v>
      </c>
      <c r="C40" s="229" t="s">
        <v>330</v>
      </c>
      <c r="D40" s="230"/>
      <c r="E40" s="230"/>
      <c r="F40" s="230"/>
      <c r="G40" s="230"/>
      <c r="H40" s="230"/>
      <c r="I40" s="230"/>
      <c r="J40" s="230"/>
      <c r="K40" s="230"/>
      <c r="L40" s="230"/>
      <c r="M40" s="230"/>
    </row>
    <row r="41" spans="1:15" ht="19.5" customHeight="1">
      <c r="A41" s="20" t="s">
        <v>48</v>
      </c>
      <c r="B41" s="18"/>
      <c r="C41" s="41"/>
      <c r="D41" s="42"/>
      <c r="E41" s="42"/>
      <c r="F41" s="42"/>
      <c r="G41" s="42"/>
      <c r="H41" s="42"/>
      <c r="I41" s="42"/>
      <c r="J41" s="42"/>
      <c r="K41" s="42"/>
      <c r="L41" s="42"/>
      <c r="M41" s="42"/>
      <c r="O41" s="34"/>
    </row>
    <row r="42" spans="1:15" ht="47.25" customHeight="1">
      <c r="A42" s="6"/>
      <c r="B42" s="229" t="s">
        <v>320</v>
      </c>
      <c r="C42" s="229"/>
      <c r="D42" s="229"/>
      <c r="E42" s="229"/>
      <c r="F42" s="229"/>
      <c r="G42" s="229"/>
      <c r="H42" s="229"/>
      <c r="I42" s="229"/>
      <c r="J42" s="229"/>
      <c r="K42" s="229"/>
      <c r="L42" s="229"/>
      <c r="M42" s="229"/>
    </row>
    <row r="43" spans="1:15" ht="31.5" customHeight="1">
      <c r="A43" s="20" t="s">
        <v>30</v>
      </c>
      <c r="B43" s="4"/>
      <c r="C43" s="4"/>
      <c r="D43" s="4"/>
      <c r="E43" s="4"/>
      <c r="F43" s="4"/>
      <c r="G43" s="4"/>
      <c r="H43" s="4"/>
      <c r="I43" s="4"/>
      <c r="J43" s="4"/>
      <c r="K43" s="4"/>
      <c r="L43" s="4"/>
      <c r="M43" s="4"/>
    </row>
    <row r="44" spans="1:15" ht="36" customHeight="1">
      <c r="A44" s="247" t="s">
        <v>346</v>
      </c>
      <c r="B44" s="247"/>
      <c r="C44" s="247"/>
      <c r="D44" s="247"/>
      <c r="E44" s="247"/>
      <c r="F44" s="247"/>
      <c r="G44" s="247"/>
      <c r="H44" s="247"/>
      <c r="I44" s="247"/>
      <c r="J44" s="247"/>
      <c r="K44" s="247"/>
      <c r="L44" s="247"/>
      <c r="M44" s="247"/>
    </row>
    <row r="45" spans="1:15" ht="17.25" customHeight="1">
      <c r="A45" s="4"/>
      <c r="B45" s="4"/>
      <c r="C45" s="4"/>
      <c r="D45" s="4"/>
      <c r="E45" s="4"/>
      <c r="F45" s="4"/>
      <c r="G45" s="4"/>
      <c r="H45" s="4"/>
      <c r="I45" s="4"/>
      <c r="J45" s="4"/>
      <c r="K45" s="4"/>
      <c r="L45" s="4"/>
      <c r="M45" s="4"/>
    </row>
    <row r="46" spans="1:15" ht="13">
      <c r="A46" s="13" t="s">
        <v>31</v>
      </c>
      <c r="B46" s="4"/>
      <c r="C46" s="4"/>
      <c r="D46" s="4"/>
      <c r="E46" s="4"/>
      <c r="F46" s="4"/>
      <c r="G46" s="4"/>
      <c r="H46" s="4"/>
      <c r="I46" s="4"/>
      <c r="J46" s="4"/>
      <c r="K46" s="4"/>
      <c r="L46" s="4"/>
      <c r="M46" s="4"/>
    </row>
    <row r="47" spans="1:15" ht="42" customHeight="1">
      <c r="A47" s="6" t="s">
        <v>27</v>
      </c>
      <c r="B47" s="229" t="s">
        <v>40</v>
      </c>
      <c r="C47" s="230"/>
      <c r="D47" s="230"/>
      <c r="E47" s="230"/>
      <c r="F47" s="230"/>
      <c r="G47" s="230"/>
      <c r="H47" s="230"/>
      <c r="I47" s="230"/>
      <c r="J47" s="230"/>
      <c r="K47" s="230"/>
      <c r="L47" s="230"/>
      <c r="M47" s="230"/>
    </row>
    <row r="48" spans="1:15" ht="32.25" customHeight="1">
      <c r="A48" s="6" t="s">
        <v>27</v>
      </c>
      <c r="B48" s="229" t="s">
        <v>32</v>
      </c>
      <c r="C48" s="230"/>
      <c r="D48" s="230"/>
      <c r="E48" s="230"/>
      <c r="F48" s="230"/>
      <c r="G48" s="230"/>
      <c r="H48" s="230"/>
      <c r="I48" s="230"/>
      <c r="J48" s="230"/>
      <c r="K48" s="230"/>
      <c r="L48" s="230"/>
      <c r="M48" s="230"/>
    </row>
    <row r="49" spans="1:13" ht="18.75" customHeight="1">
      <c r="A49" s="6" t="s">
        <v>27</v>
      </c>
      <c r="B49" s="229" t="s">
        <v>49</v>
      </c>
      <c r="C49" s="230"/>
      <c r="D49" s="230"/>
      <c r="E49" s="230"/>
      <c r="F49" s="230"/>
      <c r="G49" s="230"/>
      <c r="H49" s="230"/>
      <c r="I49" s="230"/>
      <c r="J49" s="230"/>
      <c r="K49" s="230"/>
      <c r="L49" s="230"/>
      <c r="M49" s="230"/>
    </row>
    <row r="50" spans="1:13" ht="28.5" customHeight="1">
      <c r="A50" s="6" t="s">
        <v>27</v>
      </c>
      <c r="B50" s="229" t="s">
        <v>33</v>
      </c>
      <c r="C50" s="230"/>
      <c r="D50" s="230"/>
      <c r="E50" s="230"/>
      <c r="F50" s="230"/>
      <c r="G50" s="230"/>
      <c r="H50" s="230"/>
      <c r="I50" s="230"/>
      <c r="J50" s="230"/>
      <c r="K50" s="230"/>
      <c r="L50" s="230"/>
      <c r="M50" s="230"/>
    </row>
    <row r="51" spans="1:13" ht="27" customHeight="1">
      <c r="A51" s="6" t="s">
        <v>27</v>
      </c>
      <c r="B51" s="229" t="s">
        <v>39</v>
      </c>
      <c r="C51" s="230"/>
      <c r="D51" s="230"/>
      <c r="E51" s="230"/>
      <c r="F51" s="230"/>
      <c r="G51" s="230"/>
      <c r="H51" s="230"/>
      <c r="I51" s="230"/>
      <c r="J51" s="230"/>
      <c r="K51" s="230"/>
      <c r="L51" s="230"/>
      <c r="M51" s="230"/>
    </row>
    <row r="52" spans="1:13" ht="28.5" customHeight="1">
      <c r="A52" s="4"/>
      <c r="B52" s="4"/>
      <c r="C52" s="4"/>
      <c r="D52" s="4"/>
      <c r="E52" s="4"/>
      <c r="F52" s="4"/>
      <c r="G52" s="4"/>
      <c r="H52" s="4"/>
      <c r="I52" s="4"/>
      <c r="J52" s="4"/>
      <c r="K52" s="4"/>
      <c r="L52" s="4"/>
      <c r="M52" s="4"/>
    </row>
    <row r="53" spans="1:13" ht="13">
      <c r="A53" s="13" t="s">
        <v>38</v>
      </c>
      <c r="B53" s="14"/>
      <c r="C53" s="14"/>
      <c r="D53" s="14"/>
      <c r="E53" s="14"/>
      <c r="F53" s="14"/>
      <c r="G53" s="14"/>
      <c r="H53" s="14"/>
      <c r="I53" s="14"/>
      <c r="J53" s="14"/>
      <c r="K53" s="14"/>
      <c r="L53" s="14"/>
      <c r="M53" s="14"/>
    </row>
    <row r="54" spans="1:13" ht="41.25" customHeight="1">
      <c r="A54" s="6" t="s">
        <v>27</v>
      </c>
      <c r="B54" s="229" t="s">
        <v>50</v>
      </c>
      <c r="C54" s="229"/>
      <c r="D54" s="229"/>
      <c r="E54" s="229"/>
      <c r="F54" s="229"/>
      <c r="G54" s="229"/>
      <c r="H54" s="229"/>
      <c r="I54" s="229"/>
      <c r="J54" s="229"/>
      <c r="K54" s="229"/>
      <c r="L54" s="229"/>
      <c r="M54" s="229"/>
    </row>
    <row r="55" spans="1:13" ht="16.5" customHeight="1">
      <c r="A55" s="6" t="s">
        <v>27</v>
      </c>
      <c r="B55" s="248" t="s">
        <v>34</v>
      </c>
      <c r="C55" s="248"/>
      <c r="D55" s="248"/>
      <c r="E55" s="248"/>
      <c r="F55" s="248"/>
      <c r="G55" s="248"/>
      <c r="H55" s="248"/>
      <c r="I55" s="248"/>
      <c r="J55" s="248"/>
      <c r="K55" s="248"/>
      <c r="L55" s="248"/>
      <c r="M55" s="248"/>
    </row>
    <row r="56" spans="1:13" ht="33.75" customHeight="1">
      <c r="A56" s="6" t="s">
        <v>27</v>
      </c>
      <c r="B56" s="248" t="s">
        <v>35</v>
      </c>
      <c r="C56" s="248"/>
      <c r="D56" s="248"/>
      <c r="E56" s="248"/>
      <c r="F56" s="248"/>
      <c r="G56" s="248"/>
      <c r="H56" s="248"/>
      <c r="I56" s="248"/>
      <c r="J56" s="248"/>
      <c r="K56" s="248"/>
      <c r="L56" s="248"/>
      <c r="M56" s="248"/>
    </row>
    <row r="57" spans="1:13" ht="31.5" customHeight="1">
      <c r="A57" s="6" t="s">
        <v>27</v>
      </c>
      <c r="B57" s="248" t="s">
        <v>36</v>
      </c>
      <c r="C57" s="248"/>
      <c r="D57" s="248"/>
      <c r="E57" s="248"/>
      <c r="F57" s="248"/>
      <c r="G57" s="248"/>
      <c r="H57" s="248"/>
      <c r="I57" s="248"/>
      <c r="J57" s="248"/>
      <c r="K57" s="248"/>
      <c r="L57" s="248"/>
      <c r="M57" s="248"/>
    </row>
    <row r="58" spans="1:13" ht="30" customHeight="1">
      <c r="A58" s="6" t="s">
        <v>27</v>
      </c>
      <c r="B58" s="248" t="s">
        <v>37</v>
      </c>
      <c r="C58" s="248"/>
      <c r="D58" s="248"/>
      <c r="E58" s="248"/>
      <c r="F58" s="248"/>
      <c r="G58" s="248"/>
      <c r="H58" s="248"/>
      <c r="I58" s="248"/>
      <c r="J58" s="248"/>
      <c r="K58" s="248"/>
      <c r="L58" s="248"/>
      <c r="M58" s="248"/>
    </row>
    <row r="59" spans="1:13">
      <c r="A59" s="4"/>
      <c r="B59" s="16"/>
      <c r="C59" s="4"/>
      <c r="D59" s="4"/>
      <c r="E59" s="4"/>
      <c r="F59" s="4"/>
      <c r="G59" s="4"/>
      <c r="H59" s="4"/>
      <c r="I59" s="4"/>
      <c r="J59" s="4"/>
      <c r="K59" s="4"/>
      <c r="L59" s="4"/>
      <c r="M59" s="4"/>
    </row>
    <row r="60" spans="1:13">
      <c r="A60" s="4"/>
      <c r="B60" s="16"/>
      <c r="C60" s="4"/>
      <c r="D60" s="4"/>
      <c r="E60" s="4"/>
      <c r="F60" s="4"/>
      <c r="G60" s="4"/>
      <c r="H60" s="4"/>
      <c r="I60" s="4"/>
      <c r="J60" s="4"/>
      <c r="K60" s="4"/>
      <c r="L60" s="4"/>
      <c r="M60" s="4"/>
    </row>
    <row r="61" spans="1:13">
      <c r="A61" s="4"/>
      <c r="B61" s="15"/>
      <c r="C61" s="4"/>
      <c r="D61" s="4"/>
      <c r="E61" s="4"/>
      <c r="F61" s="4"/>
      <c r="G61" s="4"/>
      <c r="H61" s="4"/>
      <c r="I61" s="4"/>
      <c r="J61" s="4"/>
      <c r="K61" s="4"/>
      <c r="L61" s="4"/>
      <c r="M61" s="4"/>
    </row>
    <row r="62" spans="1:13">
      <c r="A62" s="4"/>
      <c r="B62" s="4"/>
      <c r="C62" s="4"/>
      <c r="D62" s="4"/>
      <c r="E62" s="4"/>
      <c r="F62" s="4"/>
      <c r="G62" s="4"/>
      <c r="H62" s="4"/>
      <c r="I62" s="4"/>
      <c r="J62" s="4"/>
      <c r="K62" s="4"/>
      <c r="L62" s="4"/>
      <c r="M62" s="4"/>
    </row>
    <row r="63" spans="1:13">
      <c r="A63" s="4"/>
      <c r="B63" s="4"/>
      <c r="C63" s="4"/>
      <c r="D63" s="4"/>
      <c r="E63" s="4"/>
      <c r="F63" s="4"/>
      <c r="G63" s="4"/>
      <c r="H63" s="4"/>
      <c r="I63" s="4"/>
      <c r="J63" s="4"/>
      <c r="K63" s="4"/>
      <c r="L63" s="4"/>
      <c r="M63" s="4"/>
    </row>
  </sheetData>
  <sheetProtection password="C5B7" sheet="1" objects="1" scenarios="1"/>
  <customSheetViews>
    <customSheetView guid="{46D91775-94C2-49FF-9613-A9FB49F1B179}" topLeftCell="A12">
      <selection activeCell="B24" sqref="B24"/>
      <pageMargins left="0.7" right="0.7" top="0.75" bottom="0.75" header="0.3" footer="0.3"/>
      <pageSetup orientation="portrait" horizontalDpi="1200" verticalDpi="1200" r:id="rId1"/>
    </customSheetView>
  </customSheetViews>
  <mergeCells count="39">
    <mergeCell ref="B56:M56"/>
    <mergeCell ref="B57:M57"/>
    <mergeCell ref="B58:M58"/>
    <mergeCell ref="B50:M50"/>
    <mergeCell ref="B51:M51"/>
    <mergeCell ref="B54:M54"/>
    <mergeCell ref="A44:M44"/>
    <mergeCell ref="B47:M47"/>
    <mergeCell ref="B48:M48"/>
    <mergeCell ref="B49:M49"/>
    <mergeCell ref="B55:M55"/>
    <mergeCell ref="B42:M42"/>
    <mergeCell ref="A1:M3"/>
    <mergeCell ref="A6:M6"/>
    <mergeCell ref="A8:M8"/>
    <mergeCell ref="A4:M4"/>
    <mergeCell ref="B13:M13"/>
    <mergeCell ref="C15:M15"/>
    <mergeCell ref="C16:M16"/>
    <mergeCell ref="C14:M14"/>
    <mergeCell ref="C28:M28"/>
    <mergeCell ref="C32:M32"/>
    <mergeCell ref="C35:M35"/>
    <mergeCell ref="B23:M23"/>
    <mergeCell ref="B27:M27"/>
    <mergeCell ref="C29:M29"/>
    <mergeCell ref="B18:M18"/>
    <mergeCell ref="C19:M19"/>
    <mergeCell ref="C20:M20"/>
    <mergeCell ref="C21:M21"/>
    <mergeCell ref="C40:M40"/>
    <mergeCell ref="B39:M39"/>
    <mergeCell ref="C33:M33"/>
    <mergeCell ref="C38:M38"/>
    <mergeCell ref="D30:M30"/>
    <mergeCell ref="B31:M31"/>
    <mergeCell ref="B34:M34"/>
    <mergeCell ref="C26:M26"/>
    <mergeCell ref="C25:M25"/>
  </mergeCells>
  <pageMargins left="0.7" right="0.7" top="0.75" bottom="0.75" header="0.3" footer="0.3"/>
  <pageSetup scale="85" fitToHeight="0" orientation="portrait" horizontalDpi="1200" verticalDpi="120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59FD6-CB6F-4BD9-ADA1-78C71A107FAC}">
  <sheetPr>
    <tabColor rgb="FF00B050"/>
    <pageSetUpPr fitToPage="1"/>
  </sheetPr>
  <dimension ref="A1:V425"/>
  <sheetViews>
    <sheetView topLeftCell="A4" zoomScaleNormal="100" workbookViewId="0">
      <selection activeCell="J20" sqref="J20"/>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I&amp;A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c r="L7" s="38"/>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t="s">
        <v>3</v>
      </c>
      <c r="L9" s="334" t="s">
        <v>8</v>
      </c>
      <c r="M9" s="335"/>
      <c r="N9" s="9"/>
      <c r="O9" s="69"/>
    </row>
    <row r="10" spans="1:19" customFormat="1" ht="15.75" customHeight="1">
      <c r="A10" s="291"/>
      <c r="B10" s="338" t="s">
        <v>393</v>
      </c>
      <c r="C10" s="303"/>
      <c r="D10" s="303"/>
      <c r="E10" s="303"/>
      <c r="F10" s="339"/>
      <c r="G10" s="305"/>
      <c r="H10" s="318"/>
      <c r="I10" s="321"/>
      <c r="J10" s="324"/>
      <c r="K10" s="327"/>
      <c r="L10" s="334"/>
      <c r="M10" s="335"/>
      <c r="N10" s="9"/>
      <c r="O10" s="69"/>
    </row>
    <row r="11" spans="1:19" customFormat="1" ht="13.5" thickBot="1">
      <c r="A11" s="291"/>
      <c r="B11" s="35" t="s">
        <v>21</v>
      </c>
      <c r="C11" s="36" t="s">
        <v>374</v>
      </c>
      <c r="D11" s="387" t="s">
        <v>373</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c r="C19" s="66"/>
      <c r="D19" s="65"/>
      <c r="E19" s="64"/>
      <c r="F19" s="63"/>
      <c r="G19" s="277"/>
      <c r="H19" s="278"/>
      <c r="I19" s="279"/>
      <c r="J19" s="62"/>
      <c r="K19" s="61"/>
      <c r="L19" s="59"/>
      <c r="M19" s="87"/>
      <c r="N19" s="92"/>
      <c r="V19" s="47"/>
    </row>
    <row r="20" spans="1:22" ht="21.5" thickBot="1">
      <c r="A20" s="272"/>
      <c r="B20" s="171" t="s">
        <v>337</v>
      </c>
      <c r="C20" s="171" t="s">
        <v>339</v>
      </c>
      <c r="D20" s="171" t="s">
        <v>23</v>
      </c>
      <c r="E20" s="265" t="s">
        <v>341</v>
      </c>
      <c r="F20" s="265"/>
      <c r="G20" s="266"/>
      <c r="H20" s="267"/>
      <c r="I20" s="268"/>
      <c r="J20" s="60"/>
      <c r="K20" s="59"/>
      <c r="L20" s="58"/>
      <c r="M20" s="57"/>
      <c r="N20" s="92"/>
      <c r="V20" s="48"/>
    </row>
    <row r="21" spans="1:22" ht="13" thickBot="1">
      <c r="A21" s="285"/>
      <c r="B21" s="56"/>
      <c r="C21" s="56"/>
      <c r="D21" s="55"/>
      <c r="E21" s="54" t="s">
        <v>4</v>
      </c>
      <c r="F21" s="53"/>
      <c r="G21" s="269"/>
      <c r="H21" s="270"/>
      <c r="I21" s="271"/>
      <c r="J21" s="52"/>
      <c r="K21" s="51"/>
      <c r="L21" s="51"/>
      <c r="M21" s="50"/>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13" thickBot="1">
      <c r="A23" s="272"/>
      <c r="B23" s="66"/>
      <c r="C23" s="66"/>
      <c r="D23" s="65"/>
      <c r="E23" s="64"/>
      <c r="F23" s="63"/>
      <c r="G23" s="277"/>
      <c r="H23" s="278"/>
      <c r="I23" s="279"/>
      <c r="J23" s="62"/>
      <c r="K23" s="61"/>
      <c r="L23" s="59"/>
      <c r="M23" s="87"/>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c r="C25" s="56"/>
      <c r="D25" s="55"/>
      <c r="E25" s="54" t="s">
        <v>4</v>
      </c>
      <c r="F25" s="53"/>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13" thickBot="1">
      <c r="A27" s="272"/>
      <c r="B27" s="66"/>
      <c r="C27" s="66"/>
      <c r="D27" s="65"/>
      <c r="E27" s="64"/>
      <c r="F27" s="63"/>
      <c r="G27" s="277"/>
      <c r="H27" s="278"/>
      <c r="I27" s="279"/>
      <c r="J27" s="62"/>
      <c r="K27" s="61"/>
      <c r="L27" s="59"/>
      <c r="M27" s="87"/>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13" thickBot="1">
      <c r="A29" s="285"/>
      <c r="B29" s="56"/>
      <c r="C29" s="56"/>
      <c r="D29" s="55"/>
      <c r="E29" s="54" t="s">
        <v>4</v>
      </c>
      <c r="F29" s="53"/>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3" thickBot="1">
      <c r="A31" s="272"/>
      <c r="B31" s="66"/>
      <c r="C31" s="66"/>
      <c r="D31" s="65"/>
      <c r="E31" s="64"/>
      <c r="F31" s="63"/>
      <c r="G31" s="277"/>
      <c r="H31" s="278"/>
      <c r="I31" s="279"/>
      <c r="J31" s="62"/>
      <c r="K31" s="61"/>
      <c r="L31" s="59"/>
      <c r="M31" s="87"/>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c r="C33" s="56"/>
      <c r="D33" s="55"/>
      <c r="E33" s="54" t="s">
        <v>4</v>
      </c>
      <c r="F33" s="53"/>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t="s">
        <v>4</v>
      </c>
      <c r="F37" s="53"/>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723A45DC-F093-4C67-8B49-88DF2214F3BF}"/>
  </hyperlinks>
  <pageMargins left="0.7" right="0.7" top="0" bottom="0.25" header="0.3" footer="0.3"/>
  <pageSetup fitToHeight="0" orientation="landscape" blackAndWhite="1" horizontalDpi="1200" verticalDpi="12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C089-AF81-4D85-9199-D40EA2911DF2}">
  <sheetPr>
    <tabColor rgb="FF00B050"/>
    <pageSetUpPr fitToPage="1"/>
  </sheetPr>
  <dimension ref="A1:V425"/>
  <sheetViews>
    <sheetView topLeftCell="A26" zoomScaleNormal="100" workbookViewId="0">
      <selection activeCell="A30" sqref="A30:M41"/>
    </sheetView>
  </sheetViews>
  <sheetFormatPr defaultColWidth="9.1796875"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ICE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v>1</v>
      </c>
      <c r="L7" s="38">
        <v>1</v>
      </c>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99">
        <v>45748</v>
      </c>
      <c r="I9" s="320" t="s">
        <v>3</v>
      </c>
      <c r="J9" s="323" t="str">
        <f>"REPORTING PERIOD: "&amp;Q423</f>
        <v>REPORTING PERIOD: APRIL 1 - SEPTEMBER 30, 2025</v>
      </c>
      <c r="K9" s="326"/>
      <c r="L9" s="334" t="s">
        <v>550</v>
      </c>
      <c r="M9" s="335"/>
      <c r="N9" s="9"/>
      <c r="O9" s="69"/>
    </row>
    <row r="10" spans="1:19" customFormat="1" ht="15.75" customHeight="1">
      <c r="A10" s="291"/>
      <c r="B10" s="338" t="s">
        <v>416</v>
      </c>
      <c r="C10" s="303"/>
      <c r="D10" s="303"/>
      <c r="E10" s="303"/>
      <c r="F10" s="339"/>
      <c r="G10" s="305"/>
      <c r="H10" s="318"/>
      <c r="I10" s="321"/>
      <c r="J10" s="324"/>
      <c r="K10" s="327"/>
      <c r="L10" s="334"/>
      <c r="M10" s="335"/>
      <c r="N10" s="9"/>
      <c r="O10" s="69"/>
    </row>
    <row r="11" spans="1:19" customFormat="1" ht="13.5" thickBot="1">
      <c r="A11" s="291"/>
      <c r="B11" s="35" t="s">
        <v>21</v>
      </c>
      <c r="C11" s="36" t="s">
        <v>414</v>
      </c>
      <c r="D11" s="387" t="s">
        <v>549</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20.5" thickBot="1">
      <c r="A19" s="272"/>
      <c r="B19" s="66" t="s">
        <v>548</v>
      </c>
      <c r="C19" s="66" t="s">
        <v>547</v>
      </c>
      <c r="D19" s="65">
        <v>45825</v>
      </c>
      <c r="E19" s="64"/>
      <c r="F19" s="63" t="s">
        <v>537</v>
      </c>
      <c r="G19" s="277" t="s">
        <v>536</v>
      </c>
      <c r="H19" s="278"/>
      <c r="I19" s="279"/>
      <c r="J19" s="62" t="s">
        <v>6</v>
      </c>
      <c r="K19" s="61"/>
      <c r="L19" s="59" t="s">
        <v>365</v>
      </c>
      <c r="M19" s="87">
        <v>347</v>
      </c>
      <c r="N19" s="92"/>
      <c r="V19" s="47"/>
    </row>
    <row r="20" spans="1:22" ht="21.5" thickBot="1">
      <c r="A20" s="272"/>
      <c r="B20" s="171" t="s">
        <v>337</v>
      </c>
      <c r="C20" s="171" t="s">
        <v>339</v>
      </c>
      <c r="D20" s="171" t="s">
        <v>23</v>
      </c>
      <c r="E20" s="265" t="s">
        <v>341</v>
      </c>
      <c r="F20" s="265"/>
      <c r="G20" s="266"/>
      <c r="H20" s="267"/>
      <c r="I20" s="268"/>
      <c r="J20" s="60" t="s">
        <v>18</v>
      </c>
      <c r="K20" s="59"/>
      <c r="L20" s="58" t="s">
        <v>365</v>
      </c>
      <c r="M20" s="57">
        <v>545</v>
      </c>
      <c r="N20" s="92"/>
      <c r="V20" s="48"/>
    </row>
    <row r="21" spans="1:22" ht="30.5" thickBot="1">
      <c r="A21" s="285"/>
      <c r="B21" s="56" t="s">
        <v>535</v>
      </c>
      <c r="C21" s="56" t="s">
        <v>534</v>
      </c>
      <c r="D21" s="55">
        <v>45830</v>
      </c>
      <c r="E21" s="54" t="s">
        <v>4</v>
      </c>
      <c r="F21" s="53" t="s">
        <v>533</v>
      </c>
      <c r="G21" s="269"/>
      <c r="H21" s="270"/>
      <c r="I21" s="271"/>
      <c r="J21" s="52" t="s">
        <v>5</v>
      </c>
      <c r="K21" s="51"/>
      <c r="L21" s="51" t="s">
        <v>365</v>
      </c>
      <c r="M21" s="50">
        <v>129</v>
      </c>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40.5" thickBot="1">
      <c r="A23" s="272"/>
      <c r="B23" s="66" t="s">
        <v>546</v>
      </c>
      <c r="C23" s="66" t="s">
        <v>545</v>
      </c>
      <c r="D23" s="65">
        <v>45775</v>
      </c>
      <c r="E23" s="64"/>
      <c r="F23" s="63" t="s">
        <v>544</v>
      </c>
      <c r="G23" s="277" t="s">
        <v>543</v>
      </c>
      <c r="H23" s="278"/>
      <c r="I23" s="279"/>
      <c r="J23" s="62" t="s">
        <v>6</v>
      </c>
      <c r="K23" s="61"/>
      <c r="L23" s="59" t="s">
        <v>365</v>
      </c>
      <c r="M23" s="87">
        <v>444</v>
      </c>
      <c r="N23" s="92"/>
      <c r="V23" s="48"/>
    </row>
    <row r="24" spans="1:22" ht="21.5" thickBot="1">
      <c r="A24" s="272"/>
      <c r="B24" s="171" t="s">
        <v>337</v>
      </c>
      <c r="C24" s="171" t="s">
        <v>339</v>
      </c>
      <c r="D24" s="171" t="s">
        <v>23</v>
      </c>
      <c r="E24" s="265" t="s">
        <v>341</v>
      </c>
      <c r="F24" s="265"/>
      <c r="G24" s="266"/>
      <c r="H24" s="267"/>
      <c r="I24" s="268"/>
      <c r="J24" s="60" t="s">
        <v>18</v>
      </c>
      <c r="K24" s="59"/>
      <c r="L24" s="58" t="s">
        <v>365</v>
      </c>
      <c r="M24" s="57">
        <v>640</v>
      </c>
      <c r="N24" s="92"/>
      <c r="V24" s="48"/>
    </row>
    <row r="25" spans="1:22" ht="20.5" thickBot="1">
      <c r="A25" s="285"/>
      <c r="B25" s="56" t="s">
        <v>542</v>
      </c>
      <c r="C25" s="56" t="s">
        <v>541</v>
      </c>
      <c r="D25" s="55">
        <v>45779</v>
      </c>
      <c r="E25" s="54" t="s">
        <v>4</v>
      </c>
      <c r="F25" s="53" t="s">
        <v>540</v>
      </c>
      <c r="G25" s="269"/>
      <c r="H25" s="270"/>
      <c r="I25" s="271"/>
      <c r="J25" s="52" t="s">
        <v>5</v>
      </c>
      <c r="K25" s="51"/>
      <c r="L25" s="51" t="s">
        <v>365</v>
      </c>
      <c r="M25" s="50">
        <v>322</v>
      </c>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40.5" thickBot="1">
      <c r="A27" s="272"/>
      <c r="B27" s="66" t="s">
        <v>539</v>
      </c>
      <c r="C27" s="66" t="s">
        <v>538</v>
      </c>
      <c r="D27" s="65">
        <v>45825</v>
      </c>
      <c r="E27" s="64"/>
      <c r="F27" s="63" t="s">
        <v>537</v>
      </c>
      <c r="G27" s="277" t="s">
        <v>536</v>
      </c>
      <c r="H27" s="278"/>
      <c r="I27" s="279"/>
      <c r="J27" s="62" t="s">
        <v>6</v>
      </c>
      <c r="K27" s="61" t="s">
        <v>386</v>
      </c>
      <c r="L27" s="59" t="s">
        <v>365</v>
      </c>
      <c r="M27" s="87">
        <v>297.44</v>
      </c>
      <c r="N27" s="92"/>
      <c r="V27" s="48"/>
    </row>
    <row r="28" spans="1:22" ht="21.5" thickBot="1">
      <c r="A28" s="272"/>
      <c r="B28" s="171" t="s">
        <v>337</v>
      </c>
      <c r="C28" s="171" t="s">
        <v>339</v>
      </c>
      <c r="D28" s="171" t="s">
        <v>23</v>
      </c>
      <c r="E28" s="265" t="s">
        <v>341</v>
      </c>
      <c r="F28" s="265"/>
      <c r="G28" s="266"/>
      <c r="H28" s="267"/>
      <c r="I28" s="268"/>
      <c r="J28" s="60" t="s">
        <v>18</v>
      </c>
      <c r="K28" s="59" t="s">
        <v>386</v>
      </c>
      <c r="L28" s="58" t="s">
        <v>365</v>
      </c>
      <c r="M28" s="57">
        <v>788.3</v>
      </c>
      <c r="N28" s="92"/>
      <c r="V28" s="48"/>
    </row>
    <row r="29" spans="1:22" ht="30.5" thickBot="1">
      <c r="A29" s="285"/>
      <c r="B29" s="56" t="s">
        <v>535</v>
      </c>
      <c r="C29" s="56" t="s">
        <v>534</v>
      </c>
      <c r="D29" s="55">
        <v>45830</v>
      </c>
      <c r="E29" s="54" t="s">
        <v>4</v>
      </c>
      <c r="F29" s="53" t="s">
        <v>533</v>
      </c>
      <c r="G29" s="269"/>
      <c r="H29" s="270"/>
      <c r="I29" s="271"/>
      <c r="J29" s="52" t="s">
        <v>5</v>
      </c>
      <c r="K29" s="51" t="s">
        <v>386</v>
      </c>
      <c r="L29" s="51" t="s">
        <v>365</v>
      </c>
      <c r="M29" s="50">
        <v>129</v>
      </c>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00.5" thickBot="1">
      <c r="A31" s="272"/>
      <c r="B31" s="66" t="s">
        <v>599</v>
      </c>
      <c r="C31" s="66" t="s">
        <v>603</v>
      </c>
      <c r="D31" s="65">
        <v>45929</v>
      </c>
      <c r="E31" s="64"/>
      <c r="F31" s="63" t="s">
        <v>601</v>
      </c>
      <c r="G31" s="277" t="s">
        <v>602</v>
      </c>
      <c r="H31" s="278"/>
      <c r="I31" s="279"/>
      <c r="J31" s="62" t="s">
        <v>604</v>
      </c>
      <c r="K31" s="61"/>
      <c r="L31" s="59" t="s">
        <v>365</v>
      </c>
      <c r="M31" s="87">
        <v>334</v>
      </c>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t="s">
        <v>600</v>
      </c>
      <c r="C33" s="56" t="s">
        <v>606</v>
      </c>
      <c r="D33" s="55">
        <v>45933</v>
      </c>
      <c r="E33" s="54" t="s">
        <v>4</v>
      </c>
      <c r="F33" s="53" t="s">
        <v>605</v>
      </c>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00.5" thickBot="1">
      <c r="A35" s="272"/>
      <c r="B35" s="66" t="s">
        <v>607</v>
      </c>
      <c r="C35" s="66" t="s">
        <v>603</v>
      </c>
      <c r="D35" s="65">
        <v>45929</v>
      </c>
      <c r="E35" s="64"/>
      <c r="F35" s="63" t="s">
        <v>601</v>
      </c>
      <c r="G35" s="277" t="s">
        <v>602</v>
      </c>
      <c r="H35" s="278"/>
      <c r="I35" s="279"/>
      <c r="J35" s="62" t="s">
        <v>604</v>
      </c>
      <c r="K35" s="61"/>
      <c r="L35" s="59" t="s">
        <v>365</v>
      </c>
      <c r="M35" s="87">
        <v>334</v>
      </c>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t="s">
        <v>600</v>
      </c>
      <c r="C37" s="56" t="s">
        <v>606</v>
      </c>
      <c r="D37" s="55">
        <v>45933</v>
      </c>
      <c r="E37" s="54" t="s">
        <v>4</v>
      </c>
      <c r="F37" s="53" t="s">
        <v>608</v>
      </c>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00.5" thickBot="1">
      <c r="A39" s="272"/>
      <c r="B39" s="66" t="s">
        <v>609</v>
      </c>
      <c r="C39" s="66" t="s">
        <v>603</v>
      </c>
      <c r="D39" s="65">
        <v>45929</v>
      </c>
      <c r="E39" s="64"/>
      <c r="F39" s="63" t="s">
        <v>601</v>
      </c>
      <c r="G39" s="277" t="s">
        <v>602</v>
      </c>
      <c r="H39" s="278"/>
      <c r="I39" s="279"/>
      <c r="J39" s="62" t="s">
        <v>604</v>
      </c>
      <c r="K39" s="61"/>
      <c r="L39" s="59" t="s">
        <v>365</v>
      </c>
      <c r="M39" s="87">
        <v>334</v>
      </c>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t="s">
        <v>600</v>
      </c>
      <c r="C41" s="56" t="s">
        <v>606</v>
      </c>
      <c r="D41" s="55">
        <v>45933</v>
      </c>
      <c r="E41" s="54" t="s">
        <v>4</v>
      </c>
      <c r="F41" s="53" t="s">
        <v>610</v>
      </c>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 ref="H9:H11"/>
    <mergeCell ref="I9:I11"/>
    <mergeCell ref="A14:A17"/>
    <mergeCell ref="E14:F14"/>
    <mergeCell ref="G14:H14"/>
    <mergeCell ref="G15:I15"/>
    <mergeCell ref="E16:F16"/>
    <mergeCell ref="G16:I16"/>
    <mergeCell ref="G17:I17"/>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xWindow="311" yWindow="730"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417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29"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5E8E17D0-5CD8-432B-AC08-23CD580DCB7F}"/>
  </hyperlinks>
  <pageMargins left="0.7" right="0.7" top="0" bottom="0.25" header="0.3" footer="0.3"/>
  <pageSetup fitToHeight="0" orientation="landscape" blackAndWhite="1" horizontalDpi="1200"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DFDAE-2138-4D34-A3C8-6BFD65B78F39}">
  <sheetPr>
    <tabColor rgb="FF00B050"/>
    <pageSetUpPr fitToPage="1"/>
  </sheetPr>
  <dimension ref="A1:V425"/>
  <sheetViews>
    <sheetView topLeftCell="A5" zoomScaleNormal="100" workbookViewId="0">
      <selection activeCell="I9" sqref="I9:I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[OIG]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v>1</v>
      </c>
      <c r="L7" s="38">
        <v>1</v>
      </c>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t="s">
        <v>3</v>
      </c>
      <c r="L9" s="334" t="s">
        <v>8</v>
      </c>
      <c r="M9" s="335"/>
      <c r="N9" s="9"/>
      <c r="O9" s="69"/>
    </row>
    <row r="10" spans="1:19" customFormat="1" ht="15.75" customHeight="1">
      <c r="A10" s="291"/>
      <c r="B10" s="338" t="s">
        <v>532</v>
      </c>
      <c r="C10" s="303"/>
      <c r="D10" s="303"/>
      <c r="E10" s="303"/>
      <c r="F10" s="339"/>
      <c r="G10" s="305"/>
      <c r="H10" s="318"/>
      <c r="I10" s="321"/>
      <c r="J10" s="324"/>
      <c r="K10" s="327"/>
      <c r="L10" s="334"/>
      <c r="M10" s="335"/>
      <c r="N10" s="9"/>
      <c r="O10" s="69"/>
    </row>
    <row r="11" spans="1:19" customFormat="1" ht="13.5" thickBot="1">
      <c r="A11" s="291"/>
      <c r="B11" s="35" t="s">
        <v>21</v>
      </c>
      <c r="C11" s="36" t="s">
        <v>531</v>
      </c>
      <c r="D11" s="400" t="s">
        <v>530</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c r="C19" s="66"/>
      <c r="D19" s="65"/>
      <c r="E19" s="64"/>
      <c r="F19" s="63"/>
      <c r="G19" s="277"/>
      <c r="H19" s="278"/>
      <c r="I19" s="279"/>
      <c r="J19" s="62"/>
      <c r="K19" s="61"/>
      <c r="L19" s="59"/>
      <c r="M19" s="87"/>
      <c r="N19" s="92"/>
      <c r="V19" s="47"/>
    </row>
    <row r="20" spans="1:22" ht="21.5" thickBot="1">
      <c r="A20" s="272"/>
      <c r="B20" s="171" t="s">
        <v>337</v>
      </c>
      <c r="C20" s="171" t="s">
        <v>339</v>
      </c>
      <c r="D20" s="171" t="s">
        <v>23</v>
      </c>
      <c r="E20" s="265" t="s">
        <v>341</v>
      </c>
      <c r="F20" s="265"/>
      <c r="G20" s="266"/>
      <c r="H20" s="267"/>
      <c r="I20" s="268"/>
      <c r="J20" s="60"/>
      <c r="K20" s="59"/>
      <c r="L20" s="58"/>
      <c r="M20" s="57"/>
      <c r="N20" s="92"/>
      <c r="V20" s="48"/>
    </row>
    <row r="21" spans="1:22" ht="13" thickBot="1">
      <c r="A21" s="285"/>
      <c r="B21" s="56"/>
      <c r="C21" s="56"/>
      <c r="D21" s="55"/>
      <c r="E21" s="54" t="s">
        <v>4</v>
      </c>
      <c r="F21" s="53"/>
      <c r="G21" s="269"/>
      <c r="H21" s="270"/>
      <c r="I21" s="271"/>
      <c r="J21" s="52"/>
      <c r="K21" s="51"/>
      <c r="L21" s="51"/>
      <c r="M21" s="50"/>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13" thickBot="1">
      <c r="A23" s="272"/>
      <c r="B23" s="66"/>
      <c r="C23" s="66"/>
      <c r="D23" s="65"/>
      <c r="E23" s="64"/>
      <c r="F23" s="63"/>
      <c r="G23" s="277"/>
      <c r="H23" s="278"/>
      <c r="I23" s="279"/>
      <c r="J23" s="62"/>
      <c r="K23" s="61"/>
      <c r="L23" s="59"/>
      <c r="M23" s="87"/>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c r="C25" s="56"/>
      <c r="D25" s="55"/>
      <c r="E25" s="54" t="s">
        <v>4</v>
      </c>
      <c r="F25" s="53"/>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13" thickBot="1">
      <c r="A27" s="272"/>
      <c r="B27" s="66"/>
      <c r="C27" s="66"/>
      <c r="D27" s="65"/>
      <c r="E27" s="64"/>
      <c r="F27" s="63"/>
      <c r="G27" s="277"/>
      <c r="H27" s="278"/>
      <c r="I27" s="279"/>
      <c r="J27" s="62"/>
      <c r="K27" s="61"/>
      <c r="L27" s="59"/>
      <c r="M27" s="87"/>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13" thickBot="1">
      <c r="A29" s="285"/>
      <c r="B29" s="56"/>
      <c r="C29" s="56"/>
      <c r="D29" s="55"/>
      <c r="E29" s="54" t="s">
        <v>4</v>
      </c>
      <c r="F29" s="53"/>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3" thickBot="1">
      <c r="A31" s="272"/>
      <c r="B31" s="66"/>
      <c r="C31" s="66"/>
      <c r="D31" s="65"/>
      <c r="E31" s="64"/>
      <c r="F31" s="63"/>
      <c r="G31" s="277"/>
      <c r="H31" s="278"/>
      <c r="I31" s="279"/>
      <c r="J31" s="62"/>
      <c r="K31" s="61"/>
      <c r="L31" s="59"/>
      <c r="M31" s="87"/>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c r="C33" s="56"/>
      <c r="D33" s="55"/>
      <c r="E33" s="54" t="s">
        <v>4</v>
      </c>
      <c r="F33" s="53"/>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t="s">
        <v>4</v>
      </c>
      <c r="F37" s="53"/>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D5FD4B03-6E6A-464E-8D77-19A850842A0B}"/>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C7B9C-05B2-4C72-9FE8-E7591CC47C1D}">
  <sheetPr>
    <tabColor rgb="FF00B050"/>
    <pageSetUpPr fitToPage="1"/>
  </sheetPr>
  <dimension ref="A1:V425"/>
  <sheetViews>
    <sheetView topLeftCell="A5" zoomScaleNormal="100" workbookViewId="0">
      <selection activeCell="K9" sqref="K9:K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Office of Situational Awareness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v>1</v>
      </c>
      <c r="L7" s="38">
        <v>1</v>
      </c>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
        <v>562</v>
      </c>
      <c r="I9" s="320" t="s">
        <v>3</v>
      </c>
      <c r="J9" s="323" t="str">
        <f>"REPORTING PERIOD: "&amp;Q423</f>
        <v>REPORTING PERIOD: APRIL 1 - SEPTEMBER 30, 2025</v>
      </c>
      <c r="K9" s="326" t="s">
        <v>3</v>
      </c>
      <c r="L9" s="334" t="s">
        <v>8</v>
      </c>
      <c r="M9" s="335"/>
      <c r="N9" s="9"/>
      <c r="O9" s="69"/>
    </row>
    <row r="10" spans="1:19" customFormat="1" ht="15.75" customHeight="1">
      <c r="A10" s="291"/>
      <c r="B10" s="338" t="s">
        <v>561</v>
      </c>
      <c r="C10" s="303"/>
      <c r="D10" s="303"/>
      <c r="E10" s="303"/>
      <c r="F10" s="339"/>
      <c r="G10" s="305"/>
      <c r="H10" s="318"/>
      <c r="I10" s="321"/>
      <c r="J10" s="324"/>
      <c r="K10" s="327"/>
      <c r="L10" s="334"/>
      <c r="M10" s="335"/>
      <c r="N10" s="9"/>
      <c r="O10" s="69"/>
    </row>
    <row r="11" spans="1:19" customFormat="1" ht="13.5" thickBot="1">
      <c r="A11" s="291"/>
      <c r="B11" s="35" t="s">
        <v>375</v>
      </c>
      <c r="C11" s="36" t="s">
        <v>560</v>
      </c>
      <c r="D11" s="400" t="s">
        <v>559</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c r="C19" s="66"/>
      <c r="D19" s="65"/>
      <c r="E19" s="64"/>
      <c r="F19" s="63"/>
      <c r="G19" s="277"/>
      <c r="H19" s="278"/>
      <c r="I19" s="279"/>
      <c r="J19" s="62"/>
      <c r="K19" s="61"/>
      <c r="L19" s="59"/>
      <c r="M19" s="87"/>
      <c r="N19" s="92"/>
      <c r="V19" s="47"/>
    </row>
    <row r="20" spans="1:22" ht="21.5" thickBot="1">
      <c r="A20" s="272"/>
      <c r="B20" s="171" t="s">
        <v>337</v>
      </c>
      <c r="C20" s="171" t="s">
        <v>339</v>
      </c>
      <c r="D20" s="171" t="s">
        <v>23</v>
      </c>
      <c r="E20" s="265" t="s">
        <v>341</v>
      </c>
      <c r="F20" s="265"/>
      <c r="G20" s="266"/>
      <c r="H20" s="267"/>
      <c r="I20" s="268"/>
      <c r="J20" s="60"/>
      <c r="K20" s="59"/>
      <c r="L20" s="58"/>
      <c r="M20" s="57"/>
      <c r="N20" s="92"/>
      <c r="V20" s="48"/>
    </row>
    <row r="21" spans="1:22" ht="13" thickBot="1">
      <c r="A21" s="285"/>
      <c r="B21" s="56"/>
      <c r="C21" s="56"/>
      <c r="D21" s="55"/>
      <c r="E21" s="54" t="s">
        <v>4</v>
      </c>
      <c r="F21" s="53"/>
      <c r="G21" s="269"/>
      <c r="H21" s="270"/>
      <c r="I21" s="271"/>
      <c r="J21" s="52"/>
      <c r="K21" s="51"/>
      <c r="L21" s="51"/>
      <c r="M21" s="50"/>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13" thickBot="1">
      <c r="A23" s="272"/>
      <c r="B23" s="66"/>
      <c r="C23" s="66"/>
      <c r="D23" s="65"/>
      <c r="E23" s="64"/>
      <c r="F23" s="63"/>
      <c r="G23" s="277"/>
      <c r="H23" s="278"/>
      <c r="I23" s="279"/>
      <c r="J23" s="62"/>
      <c r="K23" s="61"/>
      <c r="L23" s="59"/>
      <c r="M23" s="87"/>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c r="C25" s="56"/>
      <c r="D25" s="55"/>
      <c r="E25" s="54" t="s">
        <v>4</v>
      </c>
      <c r="F25" s="53"/>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13" thickBot="1">
      <c r="A27" s="272"/>
      <c r="B27" s="66"/>
      <c r="C27" s="66"/>
      <c r="D27" s="65"/>
      <c r="E27" s="64"/>
      <c r="F27" s="63"/>
      <c r="G27" s="277"/>
      <c r="H27" s="278"/>
      <c r="I27" s="279"/>
      <c r="J27" s="62"/>
      <c r="K27" s="61"/>
      <c r="L27" s="59"/>
      <c r="M27" s="87"/>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13" thickBot="1">
      <c r="A29" s="285"/>
      <c r="B29" s="56"/>
      <c r="C29" s="56"/>
      <c r="D29" s="55"/>
      <c r="E29" s="54" t="s">
        <v>4</v>
      </c>
      <c r="F29" s="53"/>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3" thickBot="1">
      <c r="A31" s="272"/>
      <c r="B31" s="66"/>
      <c r="C31" s="66"/>
      <c r="D31" s="65"/>
      <c r="E31" s="64"/>
      <c r="F31" s="63"/>
      <c r="G31" s="277"/>
      <c r="H31" s="278"/>
      <c r="I31" s="279"/>
      <c r="J31" s="62"/>
      <c r="K31" s="61"/>
      <c r="L31" s="59"/>
      <c r="M31" s="87"/>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c r="C33" s="56"/>
      <c r="D33" s="55"/>
      <c r="E33" s="54" t="s">
        <v>4</v>
      </c>
      <c r="F33" s="53"/>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t="s">
        <v>4</v>
      </c>
      <c r="F37" s="53"/>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2:B13"/>
    <mergeCell ref="C12:C13"/>
    <mergeCell ref="D12:D13"/>
    <mergeCell ref="E12:F13"/>
    <mergeCell ref="G12:I13"/>
    <mergeCell ref="K12:K13"/>
    <mergeCell ref="L12:L13"/>
    <mergeCell ref="M12:M13"/>
    <mergeCell ref="J12:J1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671043A4-61B5-43AE-8DC3-5E8199DE46D9}"/>
  </hyperlinks>
  <pageMargins left="0.7" right="0.7" top="0" bottom="0.25" header="0.3" footer="0.3"/>
  <pageSetup fitToHeight="0" orientation="landscape" blackAndWhite="1" horizontalDpi="1200" verticalDpi="120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D7422-E128-4831-9594-3BFA93A1CAD3}">
  <sheetPr>
    <tabColor rgb="FF00B050"/>
    <pageSetUpPr fitToPage="1"/>
  </sheetPr>
  <dimension ref="A1:V425"/>
  <sheetViews>
    <sheetView topLeftCell="A5" zoomScaleNormal="100" workbookViewId="0">
      <selection activeCell="K9" sqref="K9:K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S&amp;T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c r="L7" s="38"/>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c r="L9" s="334" t="s">
        <v>8</v>
      </c>
      <c r="M9" s="335"/>
      <c r="N9" s="9"/>
      <c r="O9" s="69"/>
    </row>
    <row r="10" spans="1:19" customFormat="1" ht="15.75" customHeight="1">
      <c r="A10" s="291"/>
      <c r="B10" s="338" t="s">
        <v>555</v>
      </c>
      <c r="C10" s="303"/>
      <c r="D10" s="303"/>
      <c r="E10" s="303"/>
      <c r="F10" s="339"/>
      <c r="G10" s="305"/>
      <c r="H10" s="318"/>
      <c r="I10" s="321"/>
      <c r="J10" s="324"/>
      <c r="K10" s="327"/>
      <c r="L10" s="334"/>
      <c r="M10" s="335"/>
      <c r="N10" s="9"/>
      <c r="O10" s="69"/>
    </row>
    <row r="11" spans="1:19" customFormat="1" ht="13.5" thickBot="1">
      <c r="A11" s="291"/>
      <c r="B11" s="35" t="s">
        <v>21</v>
      </c>
      <c r="C11" s="36" t="s">
        <v>463</v>
      </c>
      <c r="D11" s="280" t="s">
        <v>403</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40.5" thickBot="1">
      <c r="A19" s="272"/>
      <c r="B19" s="66" t="s">
        <v>402</v>
      </c>
      <c r="C19" s="66" t="s">
        <v>462</v>
      </c>
      <c r="D19" s="65">
        <v>45404</v>
      </c>
      <c r="E19" s="64"/>
      <c r="F19" s="63" t="s">
        <v>461</v>
      </c>
      <c r="G19" s="277" t="s">
        <v>401</v>
      </c>
      <c r="H19" s="278"/>
      <c r="I19" s="279"/>
      <c r="J19" s="62" t="s">
        <v>460</v>
      </c>
      <c r="K19" s="61"/>
      <c r="L19" s="59" t="s">
        <v>365</v>
      </c>
      <c r="M19" s="87">
        <v>450</v>
      </c>
      <c r="N19" s="92"/>
      <c r="V19" s="47"/>
    </row>
    <row r="20" spans="1:22" ht="21.5" thickBot="1">
      <c r="A20" s="272"/>
      <c r="B20" s="171" t="s">
        <v>337</v>
      </c>
      <c r="C20" s="171" t="s">
        <v>339</v>
      </c>
      <c r="D20" s="171" t="s">
        <v>23</v>
      </c>
      <c r="E20" s="265" t="s">
        <v>341</v>
      </c>
      <c r="F20" s="265"/>
      <c r="G20" s="266"/>
      <c r="H20" s="267"/>
      <c r="I20" s="268"/>
      <c r="J20" s="60" t="s">
        <v>381</v>
      </c>
      <c r="K20" s="59"/>
      <c r="L20" s="58" t="s">
        <v>365</v>
      </c>
      <c r="M20" s="57">
        <v>570</v>
      </c>
      <c r="N20" s="92"/>
      <c r="V20" s="48"/>
    </row>
    <row r="21" spans="1:22" ht="13" thickBot="1">
      <c r="A21" s="285"/>
      <c r="B21" s="56" t="s">
        <v>459</v>
      </c>
      <c r="C21" s="56" t="s">
        <v>458</v>
      </c>
      <c r="D21" s="55">
        <v>45771</v>
      </c>
      <c r="E21" s="54" t="s">
        <v>4</v>
      </c>
      <c r="F21" s="53" t="s">
        <v>457</v>
      </c>
      <c r="G21" s="269"/>
      <c r="H21" s="270"/>
      <c r="I21" s="271"/>
      <c r="J21" s="52" t="s">
        <v>456</v>
      </c>
      <c r="K21" s="51"/>
      <c r="L21" s="51" t="s">
        <v>365</v>
      </c>
      <c r="M21" s="50">
        <v>100</v>
      </c>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40.5" thickBot="1">
      <c r="A23" s="272"/>
      <c r="B23" s="66" t="s">
        <v>455</v>
      </c>
      <c r="C23" s="66" t="s">
        <v>454</v>
      </c>
      <c r="D23" s="65">
        <v>45783</v>
      </c>
      <c r="E23" s="64"/>
      <c r="F23" s="63" t="s">
        <v>453</v>
      </c>
      <c r="G23" s="277" t="s">
        <v>451</v>
      </c>
      <c r="H23" s="278"/>
      <c r="I23" s="279"/>
      <c r="J23" s="62" t="s">
        <v>372</v>
      </c>
      <c r="K23" s="61"/>
      <c r="L23" s="59" t="s">
        <v>3</v>
      </c>
      <c r="M23" s="87">
        <v>630</v>
      </c>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t="s">
        <v>452</v>
      </c>
      <c r="C25" s="56" t="s">
        <v>451</v>
      </c>
      <c r="D25" s="55">
        <v>45785</v>
      </c>
      <c r="E25" s="54" t="s">
        <v>4</v>
      </c>
      <c r="F25" s="53" t="s">
        <v>450</v>
      </c>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20.5" thickBot="1">
      <c r="A27" s="272"/>
      <c r="B27" s="66" t="s">
        <v>574</v>
      </c>
      <c r="C27" s="66" t="s">
        <v>575</v>
      </c>
      <c r="D27" s="65">
        <v>45929</v>
      </c>
      <c r="E27" s="64"/>
      <c r="F27" s="63" t="s">
        <v>576</v>
      </c>
      <c r="G27" s="277" t="s">
        <v>577</v>
      </c>
      <c r="H27" s="278"/>
      <c r="I27" s="279"/>
      <c r="J27" s="62" t="s">
        <v>580</v>
      </c>
      <c r="K27" s="61"/>
      <c r="L27" s="59" t="s">
        <v>3</v>
      </c>
      <c r="M27" s="87">
        <v>3345.1</v>
      </c>
      <c r="N27" s="92"/>
      <c r="V27" s="48"/>
    </row>
    <row r="28" spans="1:22" ht="21.5" thickBot="1">
      <c r="A28" s="272"/>
      <c r="B28" s="171" t="s">
        <v>337</v>
      </c>
      <c r="C28" s="171" t="s">
        <v>339</v>
      </c>
      <c r="D28" s="171" t="s">
        <v>23</v>
      </c>
      <c r="E28" s="265" t="s">
        <v>341</v>
      </c>
      <c r="F28" s="265"/>
      <c r="G28" s="266"/>
      <c r="H28" s="267"/>
      <c r="I28" s="268"/>
      <c r="J28" s="60" t="s">
        <v>381</v>
      </c>
      <c r="K28" s="59"/>
      <c r="L28" s="58" t="s">
        <v>3</v>
      </c>
      <c r="M28" s="57">
        <v>2222.67</v>
      </c>
      <c r="N28" s="92"/>
      <c r="V28" s="48"/>
    </row>
    <row r="29" spans="1:22" ht="32.15" customHeight="1" thickBot="1">
      <c r="A29" s="285"/>
      <c r="B29" s="56" t="s">
        <v>581</v>
      </c>
      <c r="C29" s="56" t="s">
        <v>578</v>
      </c>
      <c r="D29" s="55">
        <v>45930</v>
      </c>
      <c r="E29" s="54" t="s">
        <v>4</v>
      </c>
      <c r="F29" s="53" t="s">
        <v>579</v>
      </c>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20.5" thickBot="1">
      <c r="A31" s="272"/>
      <c r="B31" s="66" t="s">
        <v>582</v>
      </c>
      <c r="C31" s="66" t="s">
        <v>583</v>
      </c>
      <c r="D31" s="65">
        <v>45923</v>
      </c>
      <c r="E31" s="64"/>
      <c r="F31" s="63" t="s">
        <v>537</v>
      </c>
      <c r="G31" s="277" t="s">
        <v>584</v>
      </c>
      <c r="H31" s="278"/>
      <c r="I31" s="279"/>
      <c r="J31" s="62" t="s">
        <v>372</v>
      </c>
      <c r="K31" s="61"/>
      <c r="L31" s="59" t="s">
        <v>3</v>
      </c>
      <c r="M31" s="87">
        <v>795</v>
      </c>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20.5" thickBot="1">
      <c r="A33" s="285"/>
      <c r="B33" s="56" t="s">
        <v>585</v>
      </c>
      <c r="C33" s="56" t="s">
        <v>584</v>
      </c>
      <c r="D33" s="55">
        <v>45924</v>
      </c>
      <c r="E33" s="54" t="s">
        <v>4</v>
      </c>
      <c r="F33" s="53" t="s">
        <v>586</v>
      </c>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30.5" thickBot="1">
      <c r="A35" s="272"/>
      <c r="B35" s="66" t="s">
        <v>587</v>
      </c>
      <c r="C35" s="66" t="s">
        <v>588</v>
      </c>
      <c r="D35" s="65">
        <v>45893</v>
      </c>
      <c r="E35" s="64"/>
      <c r="F35" s="63"/>
      <c r="G35" s="277" t="s">
        <v>589</v>
      </c>
      <c r="H35" s="278"/>
      <c r="I35" s="279"/>
      <c r="J35" s="62" t="s">
        <v>591</v>
      </c>
      <c r="K35" s="61"/>
      <c r="L35" s="59" t="s">
        <v>3</v>
      </c>
      <c r="M35" s="87">
        <v>1000</v>
      </c>
      <c r="N35" s="92"/>
      <c r="V35" s="48"/>
    </row>
    <row r="36" spans="1:22" ht="21.5" thickBot="1">
      <c r="A36" s="272"/>
      <c r="B36" s="171" t="s">
        <v>337</v>
      </c>
      <c r="C36" s="171" t="s">
        <v>339</v>
      </c>
      <c r="D36" s="171" t="s">
        <v>23</v>
      </c>
      <c r="E36" s="265" t="s">
        <v>341</v>
      </c>
      <c r="F36" s="265"/>
      <c r="G36" s="266"/>
      <c r="H36" s="267"/>
      <c r="I36" s="268"/>
      <c r="J36" s="60" t="s">
        <v>592</v>
      </c>
      <c r="K36" s="59"/>
      <c r="L36" s="58"/>
      <c r="M36" s="57"/>
      <c r="N36" s="92"/>
      <c r="V36" s="48"/>
    </row>
    <row r="37" spans="1:22" ht="20.5" thickBot="1">
      <c r="A37" s="285"/>
      <c r="B37" s="56" t="s">
        <v>593</v>
      </c>
      <c r="C37" s="56" t="s">
        <v>589</v>
      </c>
      <c r="D37" s="55">
        <v>45899</v>
      </c>
      <c r="E37" s="54" t="s">
        <v>4</v>
      </c>
      <c r="F37" s="53" t="s">
        <v>590</v>
      </c>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20.5" thickBot="1">
      <c r="A39" s="272"/>
      <c r="B39" s="66" t="s">
        <v>594</v>
      </c>
      <c r="C39" s="66" t="s">
        <v>595</v>
      </c>
      <c r="D39" s="65">
        <v>45923</v>
      </c>
      <c r="E39" s="64"/>
      <c r="F39" s="63" t="s">
        <v>537</v>
      </c>
      <c r="G39" s="277" t="s">
        <v>597</v>
      </c>
      <c r="H39" s="278"/>
      <c r="I39" s="279"/>
      <c r="J39" s="62" t="s">
        <v>372</v>
      </c>
      <c r="K39" s="61"/>
      <c r="L39" s="59" t="s">
        <v>3</v>
      </c>
      <c r="M39" s="87">
        <v>49</v>
      </c>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30.5" thickBot="1">
      <c r="A41" s="285"/>
      <c r="B41" s="56" t="s">
        <v>596</v>
      </c>
      <c r="C41" s="56" t="s">
        <v>597</v>
      </c>
      <c r="D41" s="55">
        <v>45924</v>
      </c>
      <c r="E41" s="54" t="s">
        <v>4</v>
      </c>
      <c r="F41" s="53" t="s">
        <v>598</v>
      </c>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7D9A3-647D-4155-9DA5-A22BB467BA5B}">
  <sheetPr>
    <tabColor rgb="FF00B050"/>
    <pageSetUpPr fitToPage="1"/>
  </sheetPr>
  <dimension ref="A1:V425"/>
  <sheetViews>
    <sheetView topLeftCell="B2" zoomScaleNormal="100" workbookViewId="0">
      <selection activeCell="I9" sqref="I9:I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TSA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c r="L7" s="38"/>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t="s">
        <v>3</v>
      </c>
      <c r="L9" s="334" t="s">
        <v>8</v>
      </c>
      <c r="M9" s="335"/>
      <c r="N9" s="9"/>
      <c r="O9" s="69"/>
    </row>
    <row r="10" spans="1:19" customFormat="1" ht="15.75" customHeight="1">
      <c r="A10" s="291"/>
      <c r="B10" s="338" t="s">
        <v>392</v>
      </c>
      <c r="C10" s="303"/>
      <c r="D10" s="303"/>
      <c r="E10" s="303"/>
      <c r="F10" s="339"/>
      <c r="G10" s="305"/>
      <c r="H10" s="318"/>
      <c r="I10" s="321"/>
      <c r="J10" s="324"/>
      <c r="K10" s="327"/>
      <c r="L10" s="334"/>
      <c r="M10" s="335"/>
      <c r="N10" s="9"/>
      <c r="O10" s="69"/>
    </row>
    <row r="11" spans="1:19" customFormat="1" ht="13.5" thickBot="1">
      <c r="A11" s="291"/>
      <c r="B11" s="35" t="s">
        <v>21</v>
      </c>
      <c r="C11" s="36" t="s">
        <v>418</v>
      </c>
      <c r="D11" s="280" t="s">
        <v>417</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c r="C19" s="66"/>
      <c r="D19" s="65"/>
      <c r="E19" s="64"/>
      <c r="F19" s="63"/>
      <c r="G19" s="277"/>
      <c r="H19" s="278"/>
      <c r="I19" s="279"/>
      <c r="J19" s="62"/>
      <c r="K19" s="61"/>
      <c r="L19" s="59"/>
      <c r="M19" s="87"/>
      <c r="N19" s="92"/>
      <c r="V19" s="47"/>
    </row>
    <row r="20" spans="1:22" ht="21.5" thickBot="1">
      <c r="A20" s="272"/>
      <c r="B20" s="171" t="s">
        <v>337</v>
      </c>
      <c r="C20" s="171" t="s">
        <v>339</v>
      </c>
      <c r="D20" s="171" t="s">
        <v>23</v>
      </c>
      <c r="E20" s="265" t="s">
        <v>341</v>
      </c>
      <c r="F20" s="265"/>
      <c r="G20" s="266"/>
      <c r="H20" s="267"/>
      <c r="I20" s="268"/>
      <c r="J20" s="60"/>
      <c r="K20" s="59"/>
      <c r="L20" s="58"/>
      <c r="M20" s="57"/>
      <c r="N20" s="92"/>
      <c r="V20" s="48"/>
    </row>
    <row r="21" spans="1:22" ht="13" thickBot="1">
      <c r="A21" s="285"/>
      <c r="B21" s="56"/>
      <c r="C21" s="56"/>
      <c r="D21" s="55"/>
      <c r="E21" s="54" t="s">
        <v>4</v>
      </c>
      <c r="F21" s="53"/>
      <c r="G21" s="269"/>
      <c r="H21" s="270"/>
      <c r="I21" s="271"/>
      <c r="J21" s="52"/>
      <c r="K21" s="51"/>
      <c r="L21" s="51"/>
      <c r="M21" s="50"/>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13" thickBot="1">
      <c r="A23" s="272"/>
      <c r="B23" s="66"/>
      <c r="C23" s="66"/>
      <c r="D23" s="65"/>
      <c r="E23" s="64"/>
      <c r="F23" s="63"/>
      <c r="G23" s="277"/>
      <c r="H23" s="278"/>
      <c r="I23" s="279"/>
      <c r="J23" s="62"/>
      <c r="K23" s="61"/>
      <c r="L23" s="59"/>
      <c r="M23" s="87"/>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c r="C25" s="56"/>
      <c r="D25" s="55"/>
      <c r="E25" s="54" t="s">
        <v>4</v>
      </c>
      <c r="F25" s="53"/>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13" thickBot="1">
      <c r="A27" s="272"/>
      <c r="B27" s="66"/>
      <c r="C27" s="66"/>
      <c r="D27" s="65"/>
      <c r="E27" s="64"/>
      <c r="F27" s="63"/>
      <c r="G27" s="277"/>
      <c r="H27" s="278"/>
      <c r="I27" s="279"/>
      <c r="J27" s="62"/>
      <c r="K27" s="61"/>
      <c r="L27" s="59"/>
      <c r="M27" s="87"/>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13" thickBot="1">
      <c r="A29" s="285"/>
      <c r="B29" s="56"/>
      <c r="C29" s="56"/>
      <c r="D29" s="55"/>
      <c r="E29" s="54" t="s">
        <v>4</v>
      </c>
      <c r="F29" s="53"/>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3" thickBot="1">
      <c r="A31" s="272"/>
      <c r="B31" s="66"/>
      <c r="C31" s="66"/>
      <c r="D31" s="65"/>
      <c r="E31" s="64"/>
      <c r="F31" s="63"/>
      <c r="G31" s="277"/>
      <c r="H31" s="278"/>
      <c r="I31" s="279"/>
      <c r="J31" s="62"/>
      <c r="K31" s="61"/>
      <c r="L31" s="59"/>
      <c r="M31" s="87"/>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c r="C33" s="56"/>
      <c r="D33" s="55"/>
      <c r="E33" s="54" t="s">
        <v>4</v>
      </c>
      <c r="F33" s="53"/>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t="s">
        <v>4</v>
      </c>
      <c r="F37" s="53"/>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2B58E-FA01-4656-99DF-0B5CBCFF7481}">
  <sheetPr>
    <tabColor rgb="FF00B050"/>
    <pageSetUpPr fitToPage="1"/>
  </sheetPr>
  <dimension ref="A1:V173"/>
  <sheetViews>
    <sheetView topLeftCell="A2" zoomScaleNormal="100" workbookViewId="0">
      <selection activeCell="K9" sqref="K9:K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401" t="str">
        <f>CONCATENATE("1353 Travel Report for ",B9,", ",B10," for the reporting period ",IF(G9=0,IF(I9=0,CONCATENATE("[MARK REPORTING PERIOD]"),CONCATENATE(Q171)), CONCATENATE(Q170)))</f>
        <v>1353 Travel Report for Department of Homeland Security, United States Coast Guard for the reporting period APRIL 1 - SEPTEMBER 30, 2025</v>
      </c>
      <c r="B5" s="402"/>
      <c r="C5" s="402"/>
      <c r="D5" s="402"/>
      <c r="E5" s="402"/>
      <c r="F5" s="402"/>
      <c r="G5" s="402"/>
      <c r="H5" s="402"/>
      <c r="I5" s="402"/>
      <c r="J5" s="402"/>
      <c r="K5" s="402"/>
      <c r="L5" s="402"/>
      <c r="M5" s="402"/>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c r="L7" s="38"/>
      <c r="M7" s="86">
        <v>2025</v>
      </c>
      <c r="N7" s="40"/>
    </row>
    <row r="8" spans="1:19" customFormat="1" ht="27.75" customHeight="1" thickTop="1" thickBot="1">
      <c r="A8" s="291"/>
      <c r="B8" s="404" t="s">
        <v>28</v>
      </c>
      <c r="C8" s="300"/>
      <c r="D8" s="300"/>
      <c r="E8" s="300"/>
      <c r="F8" s="300"/>
      <c r="G8" s="300"/>
      <c r="H8" s="300"/>
      <c r="I8" s="300"/>
      <c r="J8" s="300"/>
      <c r="K8" s="300"/>
      <c r="L8" s="299"/>
      <c r="M8" s="299"/>
      <c r="N8" s="301"/>
    </row>
    <row r="9" spans="1:19" customFormat="1" ht="18" customHeight="1" thickTop="1">
      <c r="A9" s="291"/>
      <c r="B9" s="405" t="s">
        <v>141</v>
      </c>
      <c r="C9" s="406"/>
      <c r="D9" s="406"/>
      <c r="E9" s="406"/>
      <c r="F9" s="407"/>
      <c r="G9" s="408"/>
      <c r="H9" s="317" t="str">
        <f>"REPORTING PERIOD: "&amp;Q170</f>
        <v>REPORTING PERIOD: OCTOBER 1, 2024- MARCH 31, 2025</v>
      </c>
      <c r="I9" s="423" t="s">
        <v>3</v>
      </c>
      <c r="J9" s="323" t="str">
        <f>"REPORTING PERIOD: "&amp;Q171</f>
        <v>REPORTING PERIOD: APRIL 1 - SEPTEMBER 30, 2025</v>
      </c>
      <c r="K9" s="326"/>
      <c r="L9" s="334" t="s">
        <v>8</v>
      </c>
      <c r="M9" s="335"/>
      <c r="N9" s="9"/>
      <c r="O9" s="69"/>
    </row>
    <row r="10" spans="1:19" customFormat="1" ht="15.75" customHeight="1" thickBot="1">
      <c r="A10" s="291"/>
      <c r="B10" s="411" t="s">
        <v>382</v>
      </c>
      <c r="C10" s="412"/>
      <c r="D10" s="412"/>
      <c r="E10" s="412"/>
      <c r="F10" s="413"/>
      <c r="G10" s="409"/>
      <c r="H10" s="318"/>
      <c r="I10" s="424"/>
      <c r="J10" s="324"/>
      <c r="K10" s="327"/>
      <c r="L10" s="334"/>
      <c r="M10" s="335"/>
      <c r="N10" s="9"/>
      <c r="O10" s="69"/>
    </row>
    <row r="11" spans="1:19" customFormat="1" ht="23.25" customHeight="1" thickBot="1">
      <c r="A11" s="403"/>
      <c r="B11" s="201" t="s">
        <v>21</v>
      </c>
      <c r="C11" s="200" t="s">
        <v>529</v>
      </c>
      <c r="D11" s="414" t="s">
        <v>528</v>
      </c>
      <c r="E11" s="415"/>
      <c r="F11" s="416"/>
      <c r="G11" s="410"/>
      <c r="H11" s="319"/>
      <c r="I11" s="425"/>
      <c r="J11" s="325"/>
      <c r="K11" s="328"/>
      <c r="L11" s="336"/>
      <c r="M11" s="337"/>
      <c r="N11" s="10"/>
      <c r="O11" s="69"/>
    </row>
    <row r="12" spans="1:19" customFormat="1">
      <c r="A12" s="291"/>
      <c r="B12" s="309" t="s">
        <v>26</v>
      </c>
      <c r="C12" s="310" t="s">
        <v>331</v>
      </c>
      <c r="D12" s="417" t="s">
        <v>22</v>
      </c>
      <c r="E12" s="419" t="s">
        <v>15</v>
      </c>
      <c r="F12" s="420"/>
      <c r="G12" s="314" t="s">
        <v>332</v>
      </c>
      <c r="H12" s="315"/>
      <c r="I12" s="316"/>
      <c r="J12" s="310" t="s">
        <v>333</v>
      </c>
      <c r="K12" s="307" t="s">
        <v>335</v>
      </c>
      <c r="L12" s="329" t="s">
        <v>334</v>
      </c>
      <c r="M12" s="311" t="s">
        <v>7</v>
      </c>
      <c r="N12" s="11"/>
    </row>
    <row r="13" spans="1:19" customFormat="1" ht="34.5" customHeight="1" thickBot="1">
      <c r="A13" s="291"/>
      <c r="B13" s="309"/>
      <c r="C13" s="310"/>
      <c r="D13" s="418"/>
      <c r="E13" s="421"/>
      <c r="F13" s="422"/>
      <c r="G13" s="314"/>
      <c r="H13" s="315"/>
      <c r="I13" s="316"/>
      <c r="J13" s="385"/>
      <c r="K13" s="386"/>
      <c r="L13" s="384"/>
      <c r="M13" s="385"/>
      <c r="N13" s="12"/>
    </row>
    <row r="14" spans="1:19" customFormat="1" ht="21.5"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c r="G17" s="269"/>
      <c r="H17" s="270"/>
      <c r="I17" s="271"/>
      <c r="J17" s="52" t="s">
        <v>5</v>
      </c>
      <c r="K17" s="51"/>
      <c r="L17" s="51" t="s">
        <v>3</v>
      </c>
      <c r="M17" s="50">
        <v>120</v>
      </c>
      <c r="N17" s="92"/>
      <c r="V17"/>
    </row>
    <row r="18" spans="1:22" ht="24" customHeight="1" thickBot="1">
      <c r="A18" s="272">
        <v>1</v>
      </c>
      <c r="B18" s="172" t="s">
        <v>336</v>
      </c>
      <c r="C18" s="172" t="s">
        <v>338</v>
      </c>
      <c r="D18" s="172" t="s">
        <v>24</v>
      </c>
      <c r="E18" s="275" t="s">
        <v>340</v>
      </c>
      <c r="F18" s="275"/>
      <c r="G18" s="275" t="s">
        <v>332</v>
      </c>
      <c r="H18" s="276"/>
      <c r="I18" s="89"/>
      <c r="J18" s="68"/>
      <c r="K18" s="68"/>
      <c r="L18" s="68"/>
      <c r="M18" s="67"/>
      <c r="N18" s="92"/>
      <c r="V18" s="48"/>
    </row>
    <row r="19" spans="1:22" ht="25.5" thickBot="1">
      <c r="A19" s="272"/>
      <c r="B19" s="66" t="s">
        <v>391</v>
      </c>
      <c r="C19" s="66" t="s">
        <v>523</v>
      </c>
      <c r="D19" s="65">
        <v>45777</v>
      </c>
      <c r="E19" s="64"/>
      <c r="F19" s="63" t="s">
        <v>522</v>
      </c>
      <c r="G19" s="277" t="s">
        <v>519</v>
      </c>
      <c r="H19" s="278"/>
      <c r="I19" s="279"/>
      <c r="J19" s="62"/>
      <c r="K19" s="61"/>
      <c r="L19" s="59"/>
      <c r="M19" s="87"/>
      <c r="N19" s="92"/>
      <c r="V19" s="48" t="str">
        <f>G19</f>
        <v>Maritime Law Association</v>
      </c>
    </row>
    <row r="20" spans="1:22" ht="21.5" thickBot="1">
      <c r="A20" s="272"/>
      <c r="B20" s="171" t="s">
        <v>337</v>
      </c>
      <c r="C20" s="171" t="s">
        <v>339</v>
      </c>
      <c r="D20" s="171" t="s">
        <v>23</v>
      </c>
      <c r="E20" s="265" t="s">
        <v>341</v>
      </c>
      <c r="F20" s="265"/>
      <c r="G20" s="266"/>
      <c r="H20" s="267"/>
      <c r="I20" s="268"/>
      <c r="J20" s="60" t="s">
        <v>520</v>
      </c>
      <c r="K20" s="59"/>
      <c r="L20" s="58" t="s">
        <v>3</v>
      </c>
      <c r="M20" s="57">
        <v>60</v>
      </c>
      <c r="N20" s="92"/>
      <c r="V20" s="48"/>
    </row>
    <row r="21" spans="1:22" ht="20.5" thickBot="1">
      <c r="A21" s="285"/>
      <c r="B21" s="56" t="s">
        <v>527</v>
      </c>
      <c r="C21" s="56" t="s">
        <v>519</v>
      </c>
      <c r="D21" s="55">
        <v>45779</v>
      </c>
      <c r="E21" s="54" t="s">
        <v>4</v>
      </c>
      <c r="F21" s="53" t="s">
        <v>518</v>
      </c>
      <c r="G21" s="269"/>
      <c r="H21" s="270"/>
      <c r="I21" s="271"/>
      <c r="J21" s="52"/>
      <c r="K21" s="51"/>
      <c r="L21" s="51"/>
      <c r="M21" s="50"/>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25.5" thickBot="1">
      <c r="A23" s="272"/>
      <c r="B23" s="66" t="s">
        <v>526</v>
      </c>
      <c r="C23" s="66" t="s">
        <v>523</v>
      </c>
      <c r="D23" s="65">
        <v>45777</v>
      </c>
      <c r="E23" s="64"/>
      <c r="F23" s="63" t="s">
        <v>522</v>
      </c>
      <c r="G23" s="277" t="s">
        <v>519</v>
      </c>
      <c r="H23" s="278"/>
      <c r="I23" s="279"/>
      <c r="J23" s="62" t="s">
        <v>521</v>
      </c>
      <c r="K23" s="61"/>
      <c r="L23" s="59" t="s">
        <v>3</v>
      </c>
      <c r="M23" s="87">
        <v>135</v>
      </c>
      <c r="N23" s="92"/>
      <c r="V23" s="48" t="str">
        <f>G23</f>
        <v>Maritime Law Association</v>
      </c>
    </row>
    <row r="24" spans="1:22" ht="21.5" thickBot="1">
      <c r="A24" s="272"/>
      <c r="B24" s="171" t="s">
        <v>337</v>
      </c>
      <c r="C24" s="171" t="s">
        <v>339</v>
      </c>
      <c r="D24" s="171" t="s">
        <v>23</v>
      </c>
      <c r="E24" s="265" t="s">
        <v>341</v>
      </c>
      <c r="F24" s="265"/>
      <c r="G24" s="266"/>
      <c r="H24" s="267"/>
      <c r="I24" s="268"/>
      <c r="J24" s="60" t="s">
        <v>520</v>
      </c>
      <c r="K24" s="59"/>
      <c r="L24" s="58" t="s">
        <v>3</v>
      </c>
      <c r="M24" s="57">
        <v>60</v>
      </c>
      <c r="N24" s="92"/>
      <c r="V24" s="48"/>
    </row>
    <row r="25" spans="1:22" ht="20.5" thickBot="1">
      <c r="A25" s="285"/>
      <c r="B25" s="56" t="s">
        <v>404</v>
      </c>
      <c r="C25" s="56" t="s">
        <v>519</v>
      </c>
      <c r="D25" s="55">
        <v>45779</v>
      </c>
      <c r="E25" s="54" t="s">
        <v>4</v>
      </c>
      <c r="F25" s="53" t="s">
        <v>518</v>
      </c>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25.5" thickBot="1">
      <c r="A27" s="272"/>
      <c r="B27" s="66" t="s">
        <v>525</v>
      </c>
      <c r="C27" s="66" t="s">
        <v>523</v>
      </c>
      <c r="D27" s="65">
        <v>45777</v>
      </c>
      <c r="E27" s="64"/>
      <c r="F27" s="63" t="s">
        <v>522</v>
      </c>
      <c r="G27" s="277" t="s">
        <v>519</v>
      </c>
      <c r="H27" s="278"/>
      <c r="I27" s="279"/>
      <c r="J27" s="62" t="s">
        <v>521</v>
      </c>
      <c r="K27" s="61"/>
      <c r="L27" s="59" t="s">
        <v>3</v>
      </c>
      <c r="M27" s="87">
        <v>135</v>
      </c>
      <c r="N27" s="92"/>
      <c r="V27" s="48" t="str">
        <f>G27</f>
        <v>Maritime Law Association</v>
      </c>
    </row>
    <row r="28" spans="1:22" ht="21.5" thickBot="1">
      <c r="A28" s="272"/>
      <c r="B28" s="171" t="s">
        <v>337</v>
      </c>
      <c r="C28" s="171" t="s">
        <v>339</v>
      </c>
      <c r="D28" s="171" t="s">
        <v>23</v>
      </c>
      <c r="E28" s="265" t="s">
        <v>341</v>
      </c>
      <c r="F28" s="265"/>
      <c r="G28" s="266"/>
      <c r="H28" s="267"/>
      <c r="I28" s="268"/>
      <c r="J28" s="60" t="s">
        <v>520</v>
      </c>
      <c r="K28" s="59"/>
      <c r="L28" s="58" t="s">
        <v>3</v>
      </c>
      <c r="M28" s="57">
        <v>60</v>
      </c>
      <c r="N28" s="92"/>
      <c r="V28" s="48"/>
    </row>
    <row r="29" spans="1:22" ht="20.5" thickBot="1">
      <c r="A29" s="285"/>
      <c r="B29" s="56" t="s">
        <v>379</v>
      </c>
      <c r="C29" s="56" t="s">
        <v>519</v>
      </c>
      <c r="D29" s="55">
        <v>45779</v>
      </c>
      <c r="E29" s="54" t="s">
        <v>4</v>
      </c>
      <c r="F29" s="53" t="s">
        <v>518</v>
      </c>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25.5" thickBot="1">
      <c r="A31" s="272"/>
      <c r="B31" s="66" t="s">
        <v>524</v>
      </c>
      <c r="C31" s="66" t="s">
        <v>523</v>
      </c>
      <c r="D31" s="65">
        <v>45777</v>
      </c>
      <c r="E31" s="64"/>
      <c r="F31" s="63" t="s">
        <v>522</v>
      </c>
      <c r="G31" s="277" t="s">
        <v>519</v>
      </c>
      <c r="H31" s="278"/>
      <c r="I31" s="279"/>
      <c r="J31" s="62" t="s">
        <v>521</v>
      </c>
      <c r="K31" s="61"/>
      <c r="L31" s="59" t="s">
        <v>3</v>
      </c>
      <c r="M31" s="87">
        <v>135</v>
      </c>
      <c r="N31" s="92"/>
      <c r="V31" s="48" t="str">
        <f>G31</f>
        <v>Maritime Law Association</v>
      </c>
    </row>
    <row r="32" spans="1:22" ht="21.5" thickBot="1">
      <c r="A32" s="272"/>
      <c r="B32" s="171" t="s">
        <v>337</v>
      </c>
      <c r="C32" s="171" t="s">
        <v>339</v>
      </c>
      <c r="D32" s="171" t="s">
        <v>23</v>
      </c>
      <c r="E32" s="265" t="s">
        <v>341</v>
      </c>
      <c r="F32" s="265"/>
      <c r="G32" s="266"/>
      <c r="H32" s="267"/>
      <c r="I32" s="268"/>
      <c r="J32" s="60" t="s">
        <v>520</v>
      </c>
      <c r="K32" s="59"/>
      <c r="L32" s="58" t="s">
        <v>3</v>
      </c>
      <c r="M32" s="57">
        <v>60</v>
      </c>
      <c r="N32" s="92"/>
      <c r="V32" s="48"/>
    </row>
    <row r="33" spans="1:22" ht="20.5" thickBot="1">
      <c r="A33" s="285"/>
      <c r="B33" s="56" t="s">
        <v>388</v>
      </c>
      <c r="C33" s="56" t="s">
        <v>519</v>
      </c>
      <c r="D33" s="55">
        <v>45779</v>
      </c>
      <c r="E33" s="54" t="s">
        <v>4</v>
      </c>
      <c r="F33" s="53" t="s">
        <v>518</v>
      </c>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38" thickBot="1">
      <c r="A35" s="272"/>
      <c r="B35" s="66" t="s">
        <v>517</v>
      </c>
      <c r="C35" s="66" t="s">
        <v>515</v>
      </c>
      <c r="D35" s="65">
        <v>45804</v>
      </c>
      <c r="E35" s="64"/>
      <c r="F35" s="63" t="s">
        <v>514</v>
      </c>
      <c r="G35" s="277" t="s">
        <v>513</v>
      </c>
      <c r="H35" s="278"/>
      <c r="I35" s="279"/>
      <c r="J35" s="62" t="s">
        <v>389</v>
      </c>
      <c r="K35" s="61"/>
      <c r="L35" s="59" t="s">
        <v>3</v>
      </c>
      <c r="M35" s="87">
        <v>1750</v>
      </c>
      <c r="N35" s="92"/>
      <c r="V35" s="48" t="str">
        <f>G35</f>
        <v>World Maritime Univeersity (WMU)</v>
      </c>
    </row>
    <row r="36" spans="1:22" ht="21.5" thickBot="1">
      <c r="A36" s="272"/>
      <c r="B36" s="171" t="s">
        <v>337</v>
      </c>
      <c r="C36" s="171" t="s">
        <v>339</v>
      </c>
      <c r="D36" s="171" t="s">
        <v>23</v>
      </c>
      <c r="E36" s="265" t="s">
        <v>341</v>
      </c>
      <c r="F36" s="265"/>
      <c r="G36" s="266"/>
      <c r="H36" s="267"/>
      <c r="I36" s="268"/>
      <c r="J36" s="60" t="s">
        <v>381</v>
      </c>
      <c r="K36" s="59"/>
      <c r="L36" s="58" t="s">
        <v>3</v>
      </c>
      <c r="M36" s="57">
        <v>423</v>
      </c>
      <c r="N36" s="92"/>
      <c r="V36" s="48"/>
    </row>
    <row r="37" spans="1:22" ht="20.5" thickBot="1">
      <c r="A37" s="285"/>
      <c r="B37" s="56" t="s">
        <v>379</v>
      </c>
      <c r="C37" s="56" t="s">
        <v>513</v>
      </c>
      <c r="D37" s="55">
        <v>45805</v>
      </c>
      <c r="E37" s="54" t="s">
        <v>4</v>
      </c>
      <c r="F37" s="53" t="s">
        <v>510</v>
      </c>
      <c r="G37" s="269"/>
      <c r="H37" s="270"/>
      <c r="I37" s="271"/>
      <c r="J37" s="52" t="s">
        <v>371</v>
      </c>
      <c r="K37" s="51"/>
      <c r="L37" s="51" t="s">
        <v>3</v>
      </c>
      <c r="M37" s="50">
        <v>25</v>
      </c>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38" thickBot="1">
      <c r="A39" s="272"/>
      <c r="B39" s="66" t="s">
        <v>516</v>
      </c>
      <c r="C39" s="66" t="s">
        <v>515</v>
      </c>
      <c r="D39" s="65">
        <v>45804</v>
      </c>
      <c r="E39" s="64"/>
      <c r="F39" s="63" t="s">
        <v>514</v>
      </c>
      <c r="G39" s="277" t="s">
        <v>513</v>
      </c>
      <c r="H39" s="278"/>
      <c r="I39" s="279"/>
      <c r="J39" s="62" t="s">
        <v>389</v>
      </c>
      <c r="K39" s="61"/>
      <c r="L39" s="59" t="s">
        <v>3</v>
      </c>
      <c r="M39" s="87">
        <v>1750</v>
      </c>
      <c r="N39" s="92"/>
      <c r="V39" s="48" t="str">
        <f>G39</f>
        <v>World Maritime Univeersity (WMU)</v>
      </c>
    </row>
    <row r="40" spans="1:22" ht="21.5" thickBot="1">
      <c r="A40" s="272"/>
      <c r="B40" s="171" t="s">
        <v>337</v>
      </c>
      <c r="C40" s="171" t="s">
        <v>339</v>
      </c>
      <c r="D40" s="171" t="s">
        <v>23</v>
      </c>
      <c r="E40" s="265" t="s">
        <v>341</v>
      </c>
      <c r="F40" s="265"/>
      <c r="G40" s="266"/>
      <c r="H40" s="267"/>
      <c r="I40" s="268"/>
      <c r="J40" s="60" t="s">
        <v>381</v>
      </c>
      <c r="K40" s="59"/>
      <c r="L40" s="58" t="s">
        <v>3</v>
      </c>
      <c r="M40" s="57">
        <v>423</v>
      </c>
      <c r="N40" s="92"/>
      <c r="V40" s="48"/>
    </row>
    <row r="41" spans="1:22" ht="20.5" thickBot="1">
      <c r="A41" s="285"/>
      <c r="B41" s="56" t="s">
        <v>512</v>
      </c>
      <c r="C41" s="56" t="s">
        <v>511</v>
      </c>
      <c r="D41" s="55">
        <v>45805</v>
      </c>
      <c r="E41" s="54" t="s">
        <v>4</v>
      </c>
      <c r="F41" s="53" t="s">
        <v>510</v>
      </c>
      <c r="G41" s="269"/>
      <c r="H41" s="270"/>
      <c r="I41" s="271"/>
      <c r="J41" s="52" t="s">
        <v>371</v>
      </c>
      <c r="K41" s="51"/>
      <c r="L41" s="51" t="s">
        <v>3</v>
      </c>
      <c r="M41" s="50">
        <v>25</v>
      </c>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30.5" thickBot="1">
      <c r="A43" s="272"/>
      <c r="B43" s="66" t="s">
        <v>509</v>
      </c>
      <c r="C43" s="66" t="s">
        <v>508</v>
      </c>
      <c r="D43" s="65">
        <v>45812</v>
      </c>
      <c r="E43" s="64"/>
      <c r="F43" s="63" t="s">
        <v>507</v>
      </c>
      <c r="G43" s="277" t="s">
        <v>505</v>
      </c>
      <c r="H43" s="278"/>
      <c r="I43" s="279"/>
      <c r="J43" s="62" t="s">
        <v>376</v>
      </c>
      <c r="K43" s="61"/>
      <c r="L43" s="59" t="s">
        <v>3</v>
      </c>
      <c r="M43" s="87">
        <v>950</v>
      </c>
      <c r="N43" s="92"/>
      <c r="V43" s="48" t="str">
        <f>G43</f>
        <v>DM Consulting</v>
      </c>
    </row>
    <row r="44" spans="1:22" ht="21.5" thickBot="1">
      <c r="A44" s="272"/>
      <c r="B44" s="171" t="s">
        <v>337</v>
      </c>
      <c r="C44" s="171" t="s">
        <v>339</v>
      </c>
      <c r="D44" s="171" t="s">
        <v>23</v>
      </c>
      <c r="E44" s="265" t="s">
        <v>341</v>
      </c>
      <c r="F44" s="265"/>
      <c r="G44" s="266"/>
      <c r="H44" s="267"/>
      <c r="I44" s="268"/>
      <c r="J44" s="60"/>
      <c r="K44" s="59"/>
      <c r="L44" s="58"/>
      <c r="M44" s="57"/>
      <c r="N44" s="92"/>
      <c r="V44" s="48"/>
    </row>
    <row r="45" spans="1:22" ht="20.5" thickBot="1">
      <c r="A45" s="285"/>
      <c r="B45" s="56" t="s">
        <v>506</v>
      </c>
      <c r="C45" s="56" t="s">
        <v>505</v>
      </c>
      <c r="D45" s="55">
        <v>45813</v>
      </c>
      <c r="E45" s="54" t="s">
        <v>4</v>
      </c>
      <c r="F45" s="53" t="s">
        <v>504</v>
      </c>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30.5" thickBot="1">
      <c r="A47" s="272"/>
      <c r="B47" s="66" t="s">
        <v>503</v>
      </c>
      <c r="C47" s="66" t="s">
        <v>502</v>
      </c>
      <c r="D47" s="65">
        <v>45824</v>
      </c>
      <c r="E47" s="64"/>
      <c r="F47" s="63" t="s">
        <v>501</v>
      </c>
      <c r="G47" s="277" t="s">
        <v>500</v>
      </c>
      <c r="H47" s="278"/>
      <c r="I47" s="279"/>
      <c r="J47" s="62" t="s">
        <v>488</v>
      </c>
      <c r="K47" s="61"/>
      <c r="L47" s="59" t="s">
        <v>3</v>
      </c>
      <c r="M47" s="87">
        <v>1800</v>
      </c>
      <c r="N47" s="92"/>
      <c r="V47" s="48" t="str">
        <f>G47</f>
        <v>University of Alaska</v>
      </c>
    </row>
    <row r="48" spans="1:22" ht="21.5" thickBot="1">
      <c r="A48" s="272"/>
      <c r="B48" s="171" t="s">
        <v>337</v>
      </c>
      <c r="C48" s="171" t="s">
        <v>339</v>
      </c>
      <c r="D48" s="171" t="s">
        <v>23</v>
      </c>
      <c r="E48" s="265" t="s">
        <v>341</v>
      </c>
      <c r="F48" s="265"/>
      <c r="G48" s="266"/>
      <c r="H48" s="267"/>
      <c r="I48" s="268"/>
      <c r="J48" s="60" t="s">
        <v>390</v>
      </c>
      <c r="K48" s="59"/>
      <c r="L48" s="58" t="s">
        <v>3</v>
      </c>
      <c r="M48" s="57">
        <f>3807+3112</f>
        <v>6919</v>
      </c>
      <c r="N48" s="92"/>
      <c r="V48" s="48"/>
    </row>
    <row r="49" spans="1:22" ht="20.5" thickBot="1">
      <c r="A49" s="285"/>
      <c r="B49" s="56" t="s">
        <v>493</v>
      </c>
      <c r="C49" s="56" t="s">
        <v>500</v>
      </c>
      <c r="D49" s="55">
        <v>45865</v>
      </c>
      <c r="E49" s="54" t="s">
        <v>4</v>
      </c>
      <c r="F49" s="53" t="s">
        <v>499</v>
      </c>
      <c r="G49" s="269"/>
      <c r="H49" s="270"/>
      <c r="I49" s="271"/>
      <c r="J49" s="52" t="s">
        <v>498</v>
      </c>
      <c r="K49" s="51"/>
      <c r="L49" s="51" t="s">
        <v>3</v>
      </c>
      <c r="M49" s="50">
        <v>3281</v>
      </c>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38" thickBot="1">
      <c r="A51" s="272"/>
      <c r="B51" s="66" t="s">
        <v>497</v>
      </c>
      <c r="C51" s="66" t="s">
        <v>495</v>
      </c>
      <c r="D51" s="65">
        <v>45830</v>
      </c>
      <c r="E51" s="64"/>
      <c r="F51" s="63" t="s">
        <v>494</v>
      </c>
      <c r="G51" s="277" t="s">
        <v>492</v>
      </c>
      <c r="H51" s="278"/>
      <c r="I51" s="279"/>
      <c r="J51" s="62" t="s">
        <v>390</v>
      </c>
      <c r="K51" s="61"/>
      <c r="L51" s="59" t="s">
        <v>3</v>
      </c>
      <c r="M51" s="87">
        <v>4000</v>
      </c>
      <c r="N51" s="92"/>
      <c r="V51" s="48" t="str">
        <f>G51</f>
        <v>Kwajalein Atoll Local Government</v>
      </c>
    </row>
    <row r="52" spans="1:22" ht="21.5" thickBot="1">
      <c r="A52" s="272"/>
      <c r="B52" s="171" t="s">
        <v>337</v>
      </c>
      <c r="C52" s="171" t="s">
        <v>339</v>
      </c>
      <c r="D52" s="171" t="s">
        <v>23</v>
      </c>
      <c r="E52" s="265" t="s">
        <v>341</v>
      </c>
      <c r="F52" s="265"/>
      <c r="G52" s="266"/>
      <c r="H52" s="267"/>
      <c r="I52" s="268"/>
      <c r="J52" s="60"/>
      <c r="K52" s="59"/>
      <c r="L52" s="58"/>
      <c r="M52" s="57"/>
      <c r="N52" s="92"/>
      <c r="V52" s="48"/>
    </row>
    <row r="53" spans="1:22" ht="20.5" thickBot="1">
      <c r="A53" s="285"/>
      <c r="B53" s="56" t="s">
        <v>493</v>
      </c>
      <c r="C53" s="56" t="s">
        <v>492</v>
      </c>
      <c r="D53" s="55">
        <v>45871</v>
      </c>
      <c r="E53" s="54" t="s">
        <v>4</v>
      </c>
      <c r="F53" s="53" t="s">
        <v>491</v>
      </c>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38" thickBot="1">
      <c r="A55" s="272"/>
      <c r="B55" s="66" t="s">
        <v>496</v>
      </c>
      <c r="C55" s="66" t="s">
        <v>495</v>
      </c>
      <c r="D55" s="65">
        <v>45830</v>
      </c>
      <c r="E55" s="64"/>
      <c r="F55" s="63" t="s">
        <v>494</v>
      </c>
      <c r="G55" s="277" t="s">
        <v>492</v>
      </c>
      <c r="H55" s="278"/>
      <c r="I55" s="279"/>
      <c r="J55" s="62" t="s">
        <v>390</v>
      </c>
      <c r="K55" s="61"/>
      <c r="L55" s="59" t="s">
        <v>3</v>
      </c>
      <c r="M55" s="87">
        <v>4000</v>
      </c>
      <c r="N55" s="92"/>
      <c r="V55" s="48" t="str">
        <f>G55</f>
        <v>Kwajalein Atoll Local Government</v>
      </c>
    </row>
    <row r="56" spans="1:22" ht="21.5" thickBot="1">
      <c r="A56" s="272"/>
      <c r="B56" s="171" t="s">
        <v>337</v>
      </c>
      <c r="C56" s="171" t="s">
        <v>339</v>
      </c>
      <c r="D56" s="171" t="s">
        <v>23</v>
      </c>
      <c r="E56" s="265" t="s">
        <v>341</v>
      </c>
      <c r="F56" s="265"/>
      <c r="G56" s="266"/>
      <c r="H56" s="267"/>
      <c r="I56" s="268"/>
      <c r="J56" s="60"/>
      <c r="K56" s="59"/>
      <c r="L56" s="58"/>
      <c r="M56" s="57"/>
      <c r="N56" s="92"/>
      <c r="V56" s="48"/>
    </row>
    <row r="57" spans="1:22" ht="20.5" thickBot="1">
      <c r="A57" s="285"/>
      <c r="B57" s="56" t="s">
        <v>493</v>
      </c>
      <c r="C57" s="56" t="s">
        <v>492</v>
      </c>
      <c r="D57" s="55">
        <v>45871</v>
      </c>
      <c r="E57" s="54" t="s">
        <v>4</v>
      </c>
      <c r="F57" s="53" t="s">
        <v>491</v>
      </c>
      <c r="G57" s="269"/>
      <c r="H57" s="270"/>
      <c r="I57" s="271"/>
      <c r="J57" s="52"/>
      <c r="K57" s="51"/>
      <c r="L57" s="51"/>
      <c r="M57" s="50"/>
      <c r="N57" s="92"/>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50.5" thickBot="1">
      <c r="A59" s="272"/>
      <c r="B59" s="66" t="s">
        <v>406</v>
      </c>
      <c r="C59" s="66" t="s">
        <v>490</v>
      </c>
      <c r="D59" s="65">
        <v>45833</v>
      </c>
      <c r="E59" s="64"/>
      <c r="F59" s="63" t="s">
        <v>489</v>
      </c>
      <c r="G59" s="277" t="s">
        <v>405</v>
      </c>
      <c r="H59" s="278"/>
      <c r="I59" s="279"/>
      <c r="J59" s="62" t="s">
        <v>488</v>
      </c>
      <c r="K59" s="61"/>
      <c r="L59" s="59" t="s">
        <v>3</v>
      </c>
      <c r="M59" s="87">
        <v>10000</v>
      </c>
      <c r="N59" s="92"/>
      <c r="V59" s="48" t="str">
        <f>G59</f>
        <v>International Maritime Organization (IMO)</v>
      </c>
    </row>
    <row r="60" spans="1:22" ht="21.5" thickBot="1">
      <c r="A60" s="272"/>
      <c r="B60" s="171" t="s">
        <v>337</v>
      </c>
      <c r="C60" s="171" t="s">
        <v>339</v>
      </c>
      <c r="D60" s="171" t="s">
        <v>23</v>
      </c>
      <c r="E60" s="265" t="s">
        <v>341</v>
      </c>
      <c r="F60" s="265"/>
      <c r="G60" s="266"/>
      <c r="H60" s="267"/>
      <c r="I60" s="268"/>
      <c r="J60" s="60" t="s">
        <v>390</v>
      </c>
      <c r="K60" s="59"/>
      <c r="L60" s="58" t="s">
        <v>3</v>
      </c>
      <c r="M60" s="57">
        <v>3500</v>
      </c>
      <c r="N60" s="92"/>
      <c r="V60" s="48"/>
    </row>
    <row r="61" spans="1:22" ht="20.5" thickBot="1">
      <c r="A61" s="285"/>
      <c r="B61" s="56" t="s">
        <v>378</v>
      </c>
      <c r="C61" s="56" t="s">
        <v>405</v>
      </c>
      <c r="D61" s="55">
        <v>45845</v>
      </c>
      <c r="E61" s="54" t="s">
        <v>4</v>
      </c>
      <c r="F61" s="53" t="s">
        <v>487</v>
      </c>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50.5" thickBot="1">
      <c r="A63" s="272"/>
      <c r="B63" s="66" t="s">
        <v>377</v>
      </c>
      <c r="C63" s="66" t="s">
        <v>486</v>
      </c>
      <c r="D63" s="65">
        <v>45868</v>
      </c>
      <c r="E63" s="64"/>
      <c r="F63" s="63" t="s">
        <v>399</v>
      </c>
      <c r="G63" s="277" t="s">
        <v>483</v>
      </c>
      <c r="H63" s="278"/>
      <c r="I63" s="279"/>
      <c r="J63" s="62" t="s">
        <v>485</v>
      </c>
      <c r="K63" s="61"/>
      <c r="L63" s="59" t="s">
        <v>3</v>
      </c>
      <c r="M63" s="87">
        <v>1051.92</v>
      </c>
      <c r="N63" s="92"/>
      <c r="V63" s="48" t="str">
        <f>G63</f>
        <v>National Fire Protection Association (NFPA)</v>
      </c>
    </row>
    <row r="64" spans="1:22" ht="21.5" thickBot="1">
      <c r="A64" s="272"/>
      <c r="B64" s="171" t="s">
        <v>337</v>
      </c>
      <c r="C64" s="171" t="s">
        <v>339</v>
      </c>
      <c r="D64" s="171" t="s">
        <v>23</v>
      </c>
      <c r="E64" s="265" t="s">
        <v>341</v>
      </c>
      <c r="F64" s="265"/>
      <c r="G64" s="266"/>
      <c r="H64" s="267"/>
      <c r="I64" s="268"/>
      <c r="J64" s="60"/>
      <c r="K64" s="59"/>
      <c r="L64" s="58"/>
      <c r="M64" s="57"/>
      <c r="N64" s="92"/>
      <c r="V64" s="48"/>
    </row>
    <row r="65" spans="1:22" ht="20.5" thickBot="1">
      <c r="A65" s="285"/>
      <c r="B65" s="56" t="s">
        <v>484</v>
      </c>
      <c r="C65" s="56" t="s">
        <v>483</v>
      </c>
      <c r="D65" s="55">
        <v>45869</v>
      </c>
      <c r="E65" s="54" t="s">
        <v>4</v>
      </c>
      <c r="F65" s="53" t="s">
        <v>482</v>
      </c>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30.5" thickBot="1">
      <c r="A67" s="272"/>
      <c r="B67" s="66" t="s">
        <v>481</v>
      </c>
      <c r="C67" s="66" t="s">
        <v>470</v>
      </c>
      <c r="D67" s="65">
        <v>45910</v>
      </c>
      <c r="E67" s="64"/>
      <c r="F67" s="63" t="s">
        <v>469</v>
      </c>
      <c r="G67" s="277" t="s">
        <v>467</v>
      </c>
      <c r="H67" s="278"/>
      <c r="I67" s="279"/>
      <c r="J67" s="62" t="s">
        <v>468</v>
      </c>
      <c r="K67" s="61"/>
      <c r="L67" s="59" t="s">
        <v>3</v>
      </c>
      <c r="M67" s="87">
        <v>347</v>
      </c>
      <c r="N67" s="92"/>
      <c r="V67" s="48" t="str">
        <f>G67</f>
        <v>Italy &amp; Japan Coast Guards</v>
      </c>
    </row>
    <row r="68" spans="1:22" ht="21.5" thickBot="1">
      <c r="A68" s="272"/>
      <c r="B68" s="171" t="s">
        <v>337</v>
      </c>
      <c r="C68" s="171" t="s">
        <v>339</v>
      </c>
      <c r="D68" s="171" t="s">
        <v>23</v>
      </c>
      <c r="E68" s="265" t="s">
        <v>341</v>
      </c>
      <c r="F68" s="265"/>
      <c r="G68" s="266"/>
      <c r="H68" s="267"/>
      <c r="I68" s="268"/>
      <c r="J68" s="60"/>
      <c r="K68" s="59"/>
      <c r="L68" s="58"/>
      <c r="M68" s="57"/>
      <c r="N68" s="92"/>
      <c r="V68" s="48"/>
    </row>
    <row r="69" spans="1:22" ht="20.5" thickBot="1">
      <c r="A69" s="285"/>
      <c r="B69" s="56" t="s">
        <v>480</v>
      </c>
      <c r="C69" s="56" t="s">
        <v>467</v>
      </c>
      <c r="D69" s="55">
        <v>45912</v>
      </c>
      <c r="E69" s="54" t="s">
        <v>4</v>
      </c>
      <c r="F69" s="53" t="s">
        <v>466</v>
      </c>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30.5" thickBot="1">
      <c r="A71" s="272"/>
      <c r="B71" s="66" t="s">
        <v>479</v>
      </c>
      <c r="C71" s="66" t="s">
        <v>470</v>
      </c>
      <c r="D71" s="65">
        <v>45910</v>
      </c>
      <c r="E71" s="64"/>
      <c r="F71" s="63" t="s">
        <v>469</v>
      </c>
      <c r="G71" s="277" t="s">
        <v>467</v>
      </c>
      <c r="H71" s="278"/>
      <c r="I71" s="279"/>
      <c r="J71" s="62" t="s">
        <v>468</v>
      </c>
      <c r="K71" s="61"/>
      <c r="L71" s="59" t="s">
        <v>3</v>
      </c>
      <c r="M71" s="87">
        <v>347</v>
      </c>
      <c r="N71" s="92"/>
      <c r="V71" s="48" t="str">
        <f>G71</f>
        <v>Italy &amp; Japan Coast Guards</v>
      </c>
    </row>
    <row r="72" spans="1:22" ht="21.5" thickBot="1">
      <c r="A72" s="272"/>
      <c r="B72" s="171" t="s">
        <v>337</v>
      </c>
      <c r="C72" s="171" t="s">
        <v>339</v>
      </c>
      <c r="D72" s="171" t="s">
        <v>23</v>
      </c>
      <c r="E72" s="265" t="s">
        <v>341</v>
      </c>
      <c r="F72" s="265"/>
      <c r="G72" s="266"/>
      <c r="H72" s="267"/>
      <c r="I72" s="268"/>
      <c r="J72" s="60"/>
      <c r="K72" s="59"/>
      <c r="L72" s="58"/>
      <c r="M72" s="57"/>
      <c r="N72" s="92"/>
      <c r="V72" s="48"/>
    </row>
    <row r="73" spans="1:22" ht="20.5" thickBot="1">
      <c r="A73" s="285"/>
      <c r="B73" s="56" t="s">
        <v>478</v>
      </c>
      <c r="C73" s="56" t="s">
        <v>467</v>
      </c>
      <c r="D73" s="55">
        <v>45912</v>
      </c>
      <c r="E73" s="54" t="s">
        <v>4</v>
      </c>
      <c r="F73" s="53" t="s">
        <v>466</v>
      </c>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30.5" thickBot="1">
      <c r="A75" s="272"/>
      <c r="B75" s="66" t="s">
        <v>477</v>
      </c>
      <c r="C75" s="66" t="s">
        <v>470</v>
      </c>
      <c r="D75" s="65">
        <v>45910</v>
      </c>
      <c r="E75" s="64"/>
      <c r="F75" s="63" t="s">
        <v>469</v>
      </c>
      <c r="G75" s="277" t="s">
        <v>467</v>
      </c>
      <c r="H75" s="278"/>
      <c r="I75" s="279"/>
      <c r="J75" s="62" t="s">
        <v>468</v>
      </c>
      <c r="K75" s="61"/>
      <c r="L75" s="59" t="s">
        <v>3</v>
      </c>
      <c r="M75" s="87">
        <v>347</v>
      </c>
      <c r="N75" s="92"/>
      <c r="V75" s="48" t="str">
        <f>G75</f>
        <v>Italy &amp; Japan Coast Guards</v>
      </c>
    </row>
    <row r="76" spans="1:22" ht="21.5" thickBot="1">
      <c r="A76" s="272"/>
      <c r="B76" s="171" t="s">
        <v>337</v>
      </c>
      <c r="C76" s="171" t="s">
        <v>339</v>
      </c>
      <c r="D76" s="171" t="s">
        <v>23</v>
      </c>
      <c r="E76" s="265" t="s">
        <v>341</v>
      </c>
      <c r="F76" s="265"/>
      <c r="G76" s="266"/>
      <c r="H76" s="267"/>
      <c r="I76" s="268"/>
      <c r="J76" s="60"/>
      <c r="K76" s="59"/>
      <c r="L76" s="58"/>
      <c r="M76" s="57"/>
      <c r="N76" s="92"/>
      <c r="V76" s="48"/>
    </row>
    <row r="77" spans="1:22" ht="20.5" thickBot="1">
      <c r="A77" s="285"/>
      <c r="B77" s="56" t="s">
        <v>388</v>
      </c>
      <c r="C77" s="56" t="s">
        <v>467</v>
      </c>
      <c r="D77" s="55">
        <v>45912</v>
      </c>
      <c r="E77" s="54" t="s">
        <v>4</v>
      </c>
      <c r="F77" s="53" t="s">
        <v>466</v>
      </c>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30.5" thickBot="1">
      <c r="A79" s="272"/>
      <c r="B79" s="66" t="s">
        <v>476</v>
      </c>
      <c r="C79" s="66" t="s">
        <v>470</v>
      </c>
      <c r="D79" s="65">
        <v>45910</v>
      </c>
      <c r="E79" s="64"/>
      <c r="F79" s="63" t="s">
        <v>469</v>
      </c>
      <c r="G79" s="277" t="s">
        <v>467</v>
      </c>
      <c r="H79" s="278"/>
      <c r="I79" s="279"/>
      <c r="J79" s="62" t="s">
        <v>468</v>
      </c>
      <c r="K79" s="61"/>
      <c r="L79" s="59" t="s">
        <v>3</v>
      </c>
      <c r="M79" s="87">
        <v>347</v>
      </c>
      <c r="N79" s="92"/>
      <c r="V79" s="48" t="str">
        <f>G79</f>
        <v>Italy &amp; Japan Coast Guards</v>
      </c>
    </row>
    <row r="80" spans="1:22" ht="21.5" thickBot="1">
      <c r="A80" s="272"/>
      <c r="B80" s="171" t="s">
        <v>337</v>
      </c>
      <c r="C80" s="171" t="s">
        <v>339</v>
      </c>
      <c r="D80" s="171" t="s">
        <v>23</v>
      </c>
      <c r="E80" s="265" t="s">
        <v>341</v>
      </c>
      <c r="F80" s="265"/>
      <c r="G80" s="266"/>
      <c r="H80" s="267"/>
      <c r="I80" s="268"/>
      <c r="J80" s="60"/>
      <c r="K80" s="59"/>
      <c r="L80" s="58"/>
      <c r="M80" s="57"/>
      <c r="N80" s="92"/>
      <c r="V80" s="48"/>
    </row>
    <row r="81" spans="1:22" ht="20.5" thickBot="1">
      <c r="A81" s="285"/>
      <c r="B81" s="56" t="s">
        <v>379</v>
      </c>
      <c r="C81" s="56" t="s">
        <v>467</v>
      </c>
      <c r="D81" s="55">
        <v>45912</v>
      </c>
      <c r="E81" s="54" t="s">
        <v>4</v>
      </c>
      <c r="F81" s="53" t="s">
        <v>466</v>
      </c>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30.5" thickBot="1">
      <c r="A83" s="272"/>
      <c r="B83" s="66" t="s">
        <v>475</v>
      </c>
      <c r="C83" s="66" t="s">
        <v>470</v>
      </c>
      <c r="D83" s="65">
        <v>45910</v>
      </c>
      <c r="E83" s="64"/>
      <c r="F83" s="63" t="s">
        <v>469</v>
      </c>
      <c r="G83" s="277" t="s">
        <v>467</v>
      </c>
      <c r="H83" s="278"/>
      <c r="I83" s="279"/>
      <c r="J83" s="62" t="s">
        <v>468</v>
      </c>
      <c r="K83" s="61"/>
      <c r="L83" s="59" t="s">
        <v>3</v>
      </c>
      <c r="M83" s="87">
        <v>347</v>
      </c>
      <c r="N83" s="92"/>
      <c r="V83" s="48" t="str">
        <f>G83</f>
        <v>Italy &amp; Japan Coast Guards</v>
      </c>
    </row>
    <row r="84" spans="1:22" ht="21.5" thickBot="1">
      <c r="A84" s="272"/>
      <c r="B84" s="171" t="s">
        <v>337</v>
      </c>
      <c r="C84" s="171" t="s">
        <v>339</v>
      </c>
      <c r="D84" s="171" t="s">
        <v>23</v>
      </c>
      <c r="E84" s="265" t="s">
        <v>341</v>
      </c>
      <c r="F84" s="265"/>
      <c r="G84" s="266"/>
      <c r="H84" s="267"/>
      <c r="I84" s="268"/>
      <c r="J84" s="60"/>
      <c r="K84" s="59"/>
      <c r="L84" s="58"/>
      <c r="M84" s="57"/>
      <c r="N84" s="92"/>
      <c r="V84" s="48"/>
    </row>
    <row r="85" spans="1:22" ht="20.5" thickBot="1">
      <c r="A85" s="285"/>
      <c r="B85" s="56" t="s">
        <v>474</v>
      </c>
      <c r="C85" s="56" t="s">
        <v>467</v>
      </c>
      <c r="D85" s="55">
        <v>45912</v>
      </c>
      <c r="E85" s="54" t="s">
        <v>4</v>
      </c>
      <c r="F85" s="53" t="s">
        <v>466</v>
      </c>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30.5" thickBot="1">
      <c r="A87" s="272"/>
      <c r="B87" s="66" t="s">
        <v>473</v>
      </c>
      <c r="C87" s="66" t="s">
        <v>470</v>
      </c>
      <c r="D87" s="65">
        <v>45910</v>
      </c>
      <c r="E87" s="64"/>
      <c r="F87" s="63" t="s">
        <v>469</v>
      </c>
      <c r="G87" s="277" t="s">
        <v>467</v>
      </c>
      <c r="H87" s="278"/>
      <c r="I87" s="279"/>
      <c r="J87" s="62" t="s">
        <v>468</v>
      </c>
      <c r="K87" s="61"/>
      <c r="L87" s="59" t="s">
        <v>3</v>
      </c>
      <c r="M87" s="87">
        <v>347</v>
      </c>
      <c r="N87" s="92"/>
      <c r="V87" s="48" t="str">
        <f>G87</f>
        <v>Italy &amp; Japan Coast Guards</v>
      </c>
    </row>
    <row r="88" spans="1:22" ht="21.5" thickBot="1">
      <c r="A88" s="272"/>
      <c r="B88" s="171" t="s">
        <v>337</v>
      </c>
      <c r="C88" s="171" t="s">
        <v>339</v>
      </c>
      <c r="D88" s="171" t="s">
        <v>23</v>
      </c>
      <c r="E88" s="265" t="s">
        <v>341</v>
      </c>
      <c r="F88" s="265"/>
      <c r="G88" s="266"/>
      <c r="H88" s="267"/>
      <c r="I88" s="268"/>
      <c r="J88" s="60"/>
      <c r="K88" s="59"/>
      <c r="L88" s="58"/>
      <c r="M88" s="57"/>
      <c r="N88" s="92"/>
      <c r="V88" s="48"/>
    </row>
    <row r="89" spans="1:22" ht="20.5" thickBot="1">
      <c r="A89" s="285"/>
      <c r="B89" s="56" t="s">
        <v>378</v>
      </c>
      <c r="C89" s="56" t="s">
        <v>467</v>
      </c>
      <c r="D89" s="55">
        <v>45912</v>
      </c>
      <c r="E89" s="54" t="s">
        <v>4</v>
      </c>
      <c r="F89" s="53" t="s">
        <v>466</v>
      </c>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30.5" thickBot="1">
      <c r="A91" s="272"/>
      <c r="B91" s="66" t="s">
        <v>472</v>
      </c>
      <c r="C91" s="66" t="s">
        <v>470</v>
      </c>
      <c r="D91" s="65">
        <v>45910</v>
      </c>
      <c r="E91" s="64"/>
      <c r="F91" s="63" t="s">
        <v>469</v>
      </c>
      <c r="G91" s="277" t="s">
        <v>467</v>
      </c>
      <c r="H91" s="278"/>
      <c r="I91" s="279"/>
      <c r="J91" s="62" t="s">
        <v>468</v>
      </c>
      <c r="K91" s="61"/>
      <c r="L91" s="59" t="s">
        <v>3</v>
      </c>
      <c r="M91" s="87">
        <v>347</v>
      </c>
      <c r="N91" s="92"/>
      <c r="V91" s="48" t="str">
        <f>G91</f>
        <v>Italy &amp; Japan Coast Guards</v>
      </c>
    </row>
    <row r="92" spans="1:22" ht="21.5" thickBot="1">
      <c r="A92" s="272"/>
      <c r="B92" s="171" t="s">
        <v>337</v>
      </c>
      <c r="C92" s="171" t="s">
        <v>339</v>
      </c>
      <c r="D92" s="171" t="s">
        <v>23</v>
      </c>
      <c r="E92" s="265" t="s">
        <v>341</v>
      </c>
      <c r="F92" s="265"/>
      <c r="G92" s="266"/>
      <c r="H92" s="267"/>
      <c r="I92" s="268"/>
      <c r="J92" s="60"/>
      <c r="K92" s="59"/>
      <c r="L92" s="58"/>
      <c r="M92" s="57"/>
      <c r="N92" s="92"/>
      <c r="V92" s="48"/>
    </row>
    <row r="93" spans="1:22" ht="20.5" thickBot="1">
      <c r="A93" s="285"/>
      <c r="B93" s="56" t="s">
        <v>379</v>
      </c>
      <c r="C93" s="56" t="s">
        <v>467</v>
      </c>
      <c r="D93" s="55">
        <v>45912</v>
      </c>
      <c r="E93" s="54" t="s">
        <v>4</v>
      </c>
      <c r="F93" s="53" t="s">
        <v>466</v>
      </c>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30.5" thickBot="1">
      <c r="A95" s="272"/>
      <c r="B95" s="66" t="s">
        <v>471</v>
      </c>
      <c r="C95" s="66" t="s">
        <v>470</v>
      </c>
      <c r="D95" s="65">
        <v>45910</v>
      </c>
      <c r="E95" s="64"/>
      <c r="F95" s="63" t="s">
        <v>469</v>
      </c>
      <c r="G95" s="277" t="s">
        <v>467</v>
      </c>
      <c r="H95" s="278"/>
      <c r="I95" s="279"/>
      <c r="J95" s="62" t="s">
        <v>468</v>
      </c>
      <c r="K95" s="61"/>
      <c r="L95" s="59" t="s">
        <v>3</v>
      </c>
      <c r="M95" s="87">
        <v>347</v>
      </c>
      <c r="N95" s="92"/>
      <c r="V95" s="48" t="str">
        <f>G95</f>
        <v>Italy &amp; Japan Coast Guards</v>
      </c>
    </row>
    <row r="96" spans="1:22" ht="21.5" thickBot="1">
      <c r="A96" s="272"/>
      <c r="B96" s="171" t="s">
        <v>337</v>
      </c>
      <c r="C96" s="171" t="s">
        <v>339</v>
      </c>
      <c r="D96" s="171" t="s">
        <v>23</v>
      </c>
      <c r="E96" s="265" t="s">
        <v>341</v>
      </c>
      <c r="F96" s="265"/>
      <c r="G96" s="266"/>
      <c r="H96" s="267"/>
      <c r="I96" s="268"/>
      <c r="J96" s="60"/>
      <c r="K96" s="59"/>
      <c r="L96" s="58"/>
      <c r="M96" s="57"/>
      <c r="N96" s="92"/>
      <c r="V96" s="48"/>
    </row>
    <row r="97" spans="1:22" ht="20.5" thickBot="1">
      <c r="A97" s="285"/>
      <c r="B97" s="56" t="s">
        <v>380</v>
      </c>
      <c r="C97" s="56" t="s">
        <v>467</v>
      </c>
      <c r="D97" s="55">
        <v>45912</v>
      </c>
      <c r="E97" s="54" t="s">
        <v>4</v>
      </c>
      <c r="F97" s="53" t="s">
        <v>466</v>
      </c>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f>G99</f>
        <v>0</v>
      </c>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f>G103</f>
        <v>0</v>
      </c>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f>G107</f>
        <v>0</v>
      </c>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f>G111</f>
        <v>0</v>
      </c>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f>G115</f>
        <v>0</v>
      </c>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f>G119</f>
        <v>0</v>
      </c>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f>G123</f>
        <v>0</v>
      </c>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f>G127</f>
        <v>0</v>
      </c>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f>G131</f>
        <v>0</v>
      </c>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f>G135</f>
        <v>0</v>
      </c>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f>G139</f>
        <v>0</v>
      </c>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f>G143</f>
        <v>0</v>
      </c>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f>G147</f>
        <v>0</v>
      </c>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f>G151</f>
        <v>0</v>
      </c>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f>G155</f>
        <v>0</v>
      </c>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f>G159</f>
        <v>0</v>
      </c>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t="s">
        <v>2</v>
      </c>
      <c r="K162" s="68"/>
      <c r="L162" s="68"/>
      <c r="M162" s="67"/>
      <c r="N162" s="92"/>
      <c r="V162" s="48"/>
    </row>
    <row r="163" spans="1:22" ht="13" thickBot="1">
      <c r="A163" s="272"/>
      <c r="B163" s="66"/>
      <c r="C163" s="66"/>
      <c r="D163" s="65"/>
      <c r="E163" s="64"/>
      <c r="F163" s="63"/>
      <c r="G163" s="277"/>
      <c r="H163" s="278"/>
      <c r="I163" s="279"/>
      <c r="J163" s="62" t="s">
        <v>2</v>
      </c>
      <c r="K163" s="61"/>
      <c r="L163" s="59"/>
      <c r="M163" s="87"/>
      <c r="N163" s="92"/>
      <c r="V163" s="48">
        <f>G163</f>
        <v>0</v>
      </c>
    </row>
    <row r="164" spans="1:22" ht="21.5" thickBot="1">
      <c r="A164" s="272"/>
      <c r="B164" s="171" t="s">
        <v>337</v>
      </c>
      <c r="C164" s="171" t="s">
        <v>339</v>
      </c>
      <c r="D164" s="171" t="s">
        <v>23</v>
      </c>
      <c r="E164" s="265" t="s">
        <v>341</v>
      </c>
      <c r="F164" s="265"/>
      <c r="G164" s="266"/>
      <c r="H164" s="267"/>
      <c r="I164" s="268"/>
      <c r="J164" s="60" t="s">
        <v>1</v>
      </c>
      <c r="K164" s="59"/>
      <c r="L164" s="58"/>
      <c r="M164" s="57"/>
      <c r="N164" s="92"/>
    </row>
    <row r="165" spans="1:22" ht="13" thickBot="1">
      <c r="A165" s="285"/>
      <c r="B165" s="56"/>
      <c r="C165" s="56"/>
      <c r="D165" s="55"/>
      <c r="E165" s="54" t="s">
        <v>4</v>
      </c>
      <c r="F165" s="53"/>
      <c r="G165" s="269"/>
      <c r="H165" s="270"/>
      <c r="I165" s="271"/>
      <c r="J165" s="52" t="s">
        <v>0</v>
      </c>
      <c r="K165" s="51"/>
      <c r="L165" s="51"/>
      <c r="M165" s="50"/>
      <c r="N165" s="92"/>
    </row>
    <row r="167" spans="1:22" ht="13" thickBot="1"/>
    <row r="168" spans="1:22">
      <c r="P168" s="27" t="s">
        <v>328</v>
      </c>
      <c r="Q168" s="28"/>
    </row>
    <row r="169" spans="1:22">
      <c r="P169" s="29"/>
      <c r="Q169" s="173"/>
    </row>
    <row r="170" spans="1:22" ht="27">
      <c r="P170" s="30" t="b">
        <v>0</v>
      </c>
      <c r="Q170" s="44" t="str">
        <f xml:space="preserve"> CONCATENATE("OCTOBER 1, ",$M$7-1,"- MARCH 31, ",$M$7)</f>
        <v>OCTOBER 1, 2024- MARCH 31, 2025</v>
      </c>
    </row>
    <row r="171" spans="1:22" ht="27">
      <c r="P171" s="30" t="b">
        <v>1</v>
      </c>
      <c r="Q171" s="44" t="str">
        <f xml:space="preserve"> CONCATENATE("APRIL 1 - SEPTEMBER 30, ",$M$7)</f>
        <v>APRIL 1 - SEPTEMBER 30, 2025</v>
      </c>
    </row>
    <row r="172" spans="1:22">
      <c r="P172" s="30" t="b">
        <v>0</v>
      </c>
      <c r="Q172" s="31"/>
    </row>
    <row r="173" spans="1:22" ht="13" thickBot="1">
      <c r="P173" s="32">
        <v>1</v>
      </c>
      <c r="Q173" s="33"/>
    </row>
  </sheetData>
  <mergeCells count="292">
    <mergeCell ref="A162:A165"/>
    <mergeCell ref="E162:F162"/>
    <mergeCell ref="G162:H162"/>
    <mergeCell ref="G163:I163"/>
    <mergeCell ref="E164:F164"/>
    <mergeCell ref="G164:I164"/>
    <mergeCell ref="G165:I165"/>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G31:I31"/>
    <mergeCell ref="G27:I27"/>
    <mergeCell ref="A18:A21"/>
    <mergeCell ref="E18:F18"/>
    <mergeCell ref="G18:H18"/>
    <mergeCell ref="G19:I19"/>
    <mergeCell ref="E20:F20"/>
    <mergeCell ref="G20:I20"/>
    <mergeCell ref="G21:I21"/>
    <mergeCell ref="A30:A33"/>
    <mergeCell ref="E30:F30"/>
    <mergeCell ref="G30:H30"/>
    <mergeCell ref="E32:F32"/>
    <mergeCell ref="G32:I32"/>
    <mergeCell ref="G33:I33"/>
    <mergeCell ref="A22:A25"/>
    <mergeCell ref="E22:F22"/>
    <mergeCell ref="G22:H22"/>
    <mergeCell ref="E24:F24"/>
    <mergeCell ref="G24:I24"/>
    <mergeCell ref="G25:I25"/>
    <mergeCell ref="A26:A29"/>
    <mergeCell ref="E26:F26"/>
    <mergeCell ref="G26:H26"/>
    <mergeCell ref="E28:F28"/>
    <mergeCell ref="G28:I28"/>
    <mergeCell ref="G29:I29"/>
    <mergeCell ref="G23:I23"/>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1">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163 B159 B19 B23 B27 B31 B35 B39 B43 B47 B51 B55 B59 B63 B67 B71 B75 B79 B83 B87 B91 B95 B99 B103 B107 B111 B115 B119 B123 B127 B131 B135 B139 B143 B147 B151 B155" xr:uid="{00000000-0002-0000-0200-000030000000}"/>
    <dataValidation allowBlank="1" showInputMessage="1" showErrorMessage="1" promptTitle="Benefit #3- Payment in-kind" prompt="If there is a benefit #3 and it was paid in-kind, mark this box with an  x._x000a_" sqref="L157 L161 L165 L153 L21 L25 L29 L33 L37 L149 L45 L49 L53 L41 L61 L65 L69 L57 L73 L77 L81 L85 L89 L93 L101 L105 L109 L113 L117 L121 L125 L129 L133 L137 L141 L145 L97" xr:uid="{00000000-0002-0000-0200-00002F000000}"/>
    <dataValidation allowBlank="1" showInputMessage="1" showErrorMessage="1" promptTitle="Benefit #2- Payment in-kind" prompt="If there is a benefit #2 and it was paid in-kind, mark this box with an  x._x000a_" sqref="L156 L160 L164 L152 L20 L148 L24 L28 L36 L32 L44 L48 L52 L40 L56 L64 L68 L60 L72 L76 L80 L84 L88 L92 L100 L104 L108 L112 L116 L120 L124 L128 L132 L136 L140 L144 L96" xr:uid="{00000000-0002-0000-0200-00002E000000}"/>
    <dataValidation allowBlank="1" showInputMessage="1" showErrorMessage="1" promptTitle="Benefit #1- Payment in-kind" prompt="If there is a benefit #1 and it was paid in-kind, mark this box with an  x._x000a_" sqref="L154:L155 L158:L159 L162:L163 L150:L151 L18:L19 L146:L147 L22:L23 L26:L27 L34:L35 L30:L31 L42:L43 L46:L47 L50:L51 L38:L39 L54:L55 L62:L63 L66:L67 L58:L59 L70:L71 L74:L75 L78:L79 L82:L83 L86:L87 L90:L91 L98:L99 L102:L103 L106:L107 L110:L111 L114:L115 L118:L119 L122:L123 L126:L127 L130:L131 L134:L135 L138:L139 L142:L143 L94:L95" xr:uid="{00000000-0002-0000-0200-00002D000000}"/>
    <dataValidation allowBlank="1" showInputMessage="1" showErrorMessage="1" promptTitle="Benefit #3--Payment by Check" prompt="If there is a benefit #3 and it was paid by check, mark an x in this cell._x000a_" sqref="K157 K161 K165 K153 K21 K25 K29 K33 K37 K149 K45 K49 K53 K41 K61 K65 K69 K57 K73 K77 K81 K85 K89 K93 K101 K105 K109 K113 K117 K121 K125 K129 K133 K137 K141 K145 K97" xr:uid="{00000000-0002-0000-0200-00002C000000}"/>
    <dataValidation allowBlank="1" showInputMessage="1" showErrorMessage="1" promptTitle="Benefit #2--Payment by Check" prompt="If there is a benefit #2 and it was paid by check, mark an x in this cell._x000a_" sqref="K156 K160 K164 K152 K20 K148 K24 K28 K36 K32 K44 K48 K52 K40 K56 K64 K68 K60 K72 K76 K80 K84 K88 K92 K100 K104 K108 K112 K116 K120 K124 K128 K132 K136 K140 K144 K96" xr:uid="{00000000-0002-0000-0200-00002B000000}"/>
    <dataValidation allowBlank="1" showInputMessage="1" showErrorMessage="1" promptTitle="Benefit #1--Payment by Check" prompt="If there is a benefit #1 and it was paid by check, mark an x in this cell._x000a_" sqref="K154:K155 K158:K159 K162:K163 K150:K151 K18:K19 K146:K147 K22:K23 K26:K27 K34:K35 K30:K31 K42:K43 K46:K47 K50:K51 K38:K39 K54:K55 K62:K63 K66:K67 K58:K59 K70:K71 K74:K75 K78:K79 K82:K83 K86:K87 K90:K91 K98:K99 K102:K103 K106:K107 K110:K111 K114:K115 K118:K119 K122:K123 K126:K127 K130:K131 K134:K135 K138:K139 K142:K143 K94:K95" xr:uid="{00000000-0002-0000-0200-00002A000000}"/>
    <dataValidation allowBlank="1" showInputMessage="1" showErrorMessage="1" promptTitle="Benefit #3 Description" prompt="Benefit #3 description is listed here" sqref="J157 J161 J165 J153 J21 J25 J29 J33 J37 J149 J45 J49 J53 J41 J61 J65 J69 J57 J73 J77 J81 J85 J89 J93 J101 J105 J109 J113 J117 J121 J125 J129 J133 J137 J141 J145 J97" xr:uid="{00000000-0002-0000-0200-000029000000}"/>
    <dataValidation allowBlank="1" showInputMessage="1" showErrorMessage="1" promptTitle="Benefit #3 Total Amount" prompt="The total amount of Benefit #3 is entered here." sqref="M157 M161 M165 M153 M21 M25 M29 M33 M37 M149 M45 M49 M53 M41 M61 M65 M69 M57 M73 M77 M81 M85 M89 M93 M101 M105 M109 M113 M117 M121 M125 M129 M133 M137 M141 M145 M97" xr:uid="{00000000-0002-0000-0200-000028000000}"/>
    <dataValidation allowBlank="1" showInputMessage="1" showErrorMessage="1" promptTitle="Benefit #2 Total Amount" prompt="The total amount of Benefit #2 is entered here." sqref="M156 M160 M164 M152 M20 M148 M24 M28 M36 M32 M44 M48 M52 M40 M56 M64 M68 M60 M72 M76 M80 M84 M88 M92 M100 M104 M108 M112 M116 M120 M124 M128 M132 M136 M140 M144 M96" xr:uid="{00000000-0002-0000-0200-000027000000}"/>
    <dataValidation allowBlank="1" showInputMessage="1" showErrorMessage="1" promptTitle="Benefit #2 Description" prompt="Benefit #2 description is listed here" sqref="J156 J160 J164 J152 J20 J148 J24 J28 J36 J32 J44 J48 J52 J40 J56 J64 J68 J60 J72 J76 J80 J84 J88 J92 J100 J104 J108 J112 J116 J120 J124 J128 J132 J136 J140 J144 J96" xr:uid="{00000000-0002-0000-0200-000026000000}"/>
    <dataValidation allowBlank="1" showInputMessage="1" showErrorMessage="1" promptTitle="Benefit #1 Total Amount" prompt="The total amount of Benefit #1 is entered here." sqref="M154:M155 M158:M159 M162:M163 M150:M151 M18:M19 M146:M147 M22:M23 M26:M27 M34:M35 M30:M31 M42:M43 M46:M47 M50:M51 M38:M39 M54:M55 M62:M63 M66:M67 M58:M59 M70:M71 M74:M75 M78:M79 M82:M83 M86:M87 M90:M91 M98:M99 M102:M103 M106:M107 M110:M111 M114:M115 M118:M119 M122:M123 M126:M127 M130:M131 M134:M135 M138:M139 M142:M143 M94:M95" xr:uid="{00000000-0002-0000-0200-000025000000}"/>
    <dataValidation allowBlank="1" showInputMessage="1" showErrorMessage="1" promptTitle="Benefit#1 Description" prompt="Benefit Description for Entry #1 is listed here." sqref="J154:J155 J158:J159 J162:J163 J150:J151 J18:J19 J146:J147 J22:J23 J26:J27 J34:J35 J30:J31 J42:J43 J46:J47 J50:J51 J38:J39 J54:J55 J62:J63 J66:J67 J58:J59 J70:J71 J74:J75 J78:J79 J82:J83 J86:J87 J90:J91 J98:J99 J102:J103 J106:J107 J110:J111 J114:J115 J118:J119 J122:J123 J126:J127 J130:J131 J134:J135 J138:J139 J142:J143 J94:J95" xr:uid="{00000000-0002-0000-0200-000024000000}"/>
    <dataValidation allowBlank="1" showInputMessage="1" showErrorMessage="1" promptTitle="Travel Date(s)" prompt="List the dates of travel here expressed in the format MM/DD/YYYY-MM/DD/YYYY." sqref="F157 F161 F165 F153 F129 F133 F137 F141 F145 F149 F21 F125 F25 F29 F37 F33 F45 F49 F53 F41 F61 F65 F69 F57 F73 F77 F81 F85 F89 F93 F101 F105 F109 F113 F117 F121 F97" xr:uid="{00000000-0002-0000-0200-000023000000}"/>
    <dataValidation type="date" allowBlank="1" showInputMessage="1" showErrorMessage="1" errorTitle="Data Entry Error" error="Please enter date using MM/DD/YYYY" promptTitle="Event Ending Date" prompt="List Event ending date here using the format MM/DD/YYYY." sqref="D157 D161 D165 D153 D129 D133 D137 D141 D145 D149 D21 D125 D25 D29 D37 D33 D45 D49 D53 D41 D61 D65 D69 D57 D73 D77 D81 D85 D89 D93 D101 D105 D109 D113 D117 D121 D97" xr:uid="{00000000-0002-0000-0200-000022000000}">
      <formula1>40179</formula1>
      <formula2>73051</formula2>
    </dataValidation>
    <dataValidation allowBlank="1" showInputMessage="1" showErrorMessage="1" promptTitle="Event Sponsor" prompt="List the event sponsor here." sqref="C157 C161 C165 C153 C129 C133 C137 C141 C145 C149 C21 C125 C25 C29 C37 C33 C45 C49 C53 C41 C61 C65 C69 C57 C73 C77 C81 C85 C89 C93 C101 C105 C109 C113 C117 C121 C97" xr:uid="{00000000-0002-0000-0200-000021000000}"/>
    <dataValidation allowBlank="1" showInputMessage="1" showErrorMessage="1" promptTitle="Traveler Title" prompt="List traveler's title here." sqref="B165 B161 B21 B25 B29 B33 B37 B41 B45 B49 B53 B57 B61 B65 B69 B73 B77 B81 B85 B89 B93 B97 B101 B105 B109 B113 B117 B121 B125 B129 B133 B137 B141 B145 B149 B153 B157" xr:uid="{00000000-0002-0000-0200-000020000000}"/>
    <dataValidation allowBlank="1" showInputMessage="1" showErrorMessage="1" promptTitle="Location " prompt="List location of event here." sqref="F155 F159 F163 F151 F127 F131 F135 F139 F143 F147 F19 F123 F23 F27 F35 F31 F43 F47 F51 F39 F59 F63 F67 F55 F71 F75 F79 F83 F87 F91 F99 F103 F107 F111 F115 F119 F9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5 D159 D163 D151 D127 D131 D135 D139 D143 D147 D19 D123 D23 D27 D35 D31 D43 D47 D51 D39 D59 D63 D67 D55 D71 D75 D79 D83 D87 D91 D99 D103 D107 D111 D115 D119 D95" xr:uid="{00000000-0002-0000-0200-00001E000000}">
      <formula1>40179</formula1>
      <formula2>73051</formula2>
    </dataValidation>
    <dataValidation allowBlank="1" showInputMessage="1" showErrorMessage="1" promptTitle="Event Description" prompt="Provide event description (e.g. title of the conference) here." sqref="C155 C159 C163 C131 C135 C139 C143 C147 C151 C19 C127 C23 C27 C35 C31 C43 C47 C51 C39 C59 C63 C67 C55 C71 C75 C79 C83 C87 C91 C99 C103 C107 C111 C115 C119 C123 C95" xr:uid="{00000000-0002-0000-0200-00001D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63:I163 G17:I17 G139:I139 G143:I143 G147:I147 G135:I135 G85:I85 G89:I89 G93:I93 G99:I99 G103:I103 G107:I107 G111:I111 G21:I21 G25:I25 G29:I29 G33:I33 G37:I37 G77:I77 G45:I45 G49:I49 G53:I53 G41:I41 G61:I61 G65:I65 G69:I69 G57:I57 G73:I73 G75:I75 G81:I81 G83:I83 G87:I87 G91:I91 G101:I101 G105:I105 G109:I109 G113:I113 G117:I117 G121:I121 G125:I125 G129:I129 G133:I133 G137:I137 G141:I141 G145:I145 G149:I149 G153:I153 G157:I157 G161:I161 G165:I165 G151:I151 G155:I155 G159:I159 G115:I115 G119:I119 G123:I123 G127:I127 G131:I131 G19:I19 G79:I79 G23:I23 G27:I27 G35:I35 G31:I31 G43:I43 G47:I47 G51:I51 G39:I39 G59:I59 G63:I63 G67:I67 G55:I55 G71:I71 G97:I97 G95:I95" xr:uid="{00000000-0002-0000-0200-000000000000}"/>
  </dataValidations>
  <hyperlinks>
    <hyperlink ref="D11" r:id="rId1" display="Ryan.P.Henebery@uscg.mil" xr:uid="{20D4F67C-54DC-4269-B3E9-2A0A1380B6ED}"/>
    <hyperlink ref="D11:F11" r:id="rId2" display="Ryan.P.Henebery2@uscg.mil" xr:uid="{C28EF4AA-68CB-4F6D-A162-34C20690C1BE}"/>
  </hyperlinks>
  <pageMargins left="0.7" right="0.7" top="0.75" bottom="0.75" header="0.3" footer="0.3"/>
  <pageSetup scale="74" fitToHeight="0" orientation="portrait" blackAndWhite="1" horizontalDpi="1200" verticalDpi="1200"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70817-3B3B-4820-8058-946B3B09EE74}">
  <sheetPr>
    <tabColor rgb="FF00B050"/>
    <pageSetUpPr fitToPage="1"/>
  </sheetPr>
  <dimension ref="A1:V425"/>
  <sheetViews>
    <sheetView topLeftCell="A2" zoomScaleNormal="100" workbookViewId="0">
      <selection activeCell="K9" sqref="K9:K11"/>
    </sheetView>
  </sheetViews>
  <sheetFormatPr defaultColWidth="8.726562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DHS, USCIS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v>1</v>
      </c>
      <c r="L7" s="38">
        <v>1</v>
      </c>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142</v>
      </c>
      <c r="C9" s="303"/>
      <c r="D9" s="303"/>
      <c r="E9" s="303"/>
      <c r="F9" s="303"/>
      <c r="G9" s="304"/>
      <c r="H9" s="317" t="str">
        <f>"REPORTING PERIOD: "&amp;Q422</f>
        <v>REPORTING PERIOD: OCTOBER 1, 2024- MARCH 31, 2025</v>
      </c>
      <c r="I9" s="320" t="s">
        <v>3</v>
      </c>
      <c r="J9" s="323" t="str">
        <f>"REPORTING PERIOD: "&amp;Q423</f>
        <v>REPORTING PERIOD: APRIL 1 - SEPTEMBER 30, 2025</v>
      </c>
      <c r="K9" s="326" t="s">
        <v>3</v>
      </c>
      <c r="L9" s="334" t="s">
        <v>8</v>
      </c>
      <c r="M9" s="335"/>
      <c r="N9" s="9"/>
      <c r="O9" s="69"/>
    </row>
    <row r="10" spans="1:19" customFormat="1" ht="15.75" customHeight="1">
      <c r="A10" s="291"/>
      <c r="B10" s="338" t="s">
        <v>385</v>
      </c>
      <c r="C10" s="303"/>
      <c r="D10" s="303"/>
      <c r="E10" s="303"/>
      <c r="F10" s="339"/>
      <c r="G10" s="305"/>
      <c r="H10" s="318"/>
      <c r="I10" s="321"/>
      <c r="J10" s="324"/>
      <c r="K10" s="327"/>
      <c r="L10" s="334"/>
      <c r="M10" s="335"/>
      <c r="N10" s="9"/>
      <c r="O10" s="69"/>
    </row>
    <row r="11" spans="1:19" customFormat="1" ht="13.5" thickBot="1">
      <c r="A11" s="291"/>
      <c r="B11" s="35" t="s">
        <v>21</v>
      </c>
      <c r="C11" s="36" t="s">
        <v>384</v>
      </c>
      <c r="D11" s="280" t="s">
        <v>383</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430"/>
      <c r="B13" s="429"/>
      <c r="C13" s="433"/>
      <c r="D13" s="434"/>
      <c r="E13" s="440"/>
      <c r="F13" s="441"/>
      <c r="G13" s="435"/>
      <c r="H13" s="436"/>
      <c r="I13" s="437"/>
      <c r="J13" s="438"/>
      <c r="K13" s="431"/>
      <c r="L13" s="432"/>
      <c r="M13" s="438"/>
      <c r="N13" s="12"/>
    </row>
    <row r="14" spans="1:19" customFormat="1" ht="22" thickTop="1" thickBot="1">
      <c r="A14" s="363" t="s">
        <v>11</v>
      </c>
      <c r="B14" s="175" t="s">
        <v>336</v>
      </c>
      <c r="C14" s="175" t="s">
        <v>338</v>
      </c>
      <c r="D14" s="175" t="s">
        <v>24</v>
      </c>
      <c r="E14" s="439" t="s">
        <v>340</v>
      </c>
      <c r="F14" s="439"/>
      <c r="G14" s="426" t="s">
        <v>332</v>
      </c>
      <c r="H14" s="427"/>
      <c r="I14" s="78"/>
      <c r="J14" s="84"/>
      <c r="K14" s="84"/>
      <c r="L14" s="84"/>
      <c r="M14" s="84"/>
      <c r="N14" s="92"/>
    </row>
    <row r="15" spans="1:19" customFormat="1" ht="20.5" thickBot="1">
      <c r="A15" s="364"/>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364"/>
      <c r="B16" s="171" t="s">
        <v>337</v>
      </c>
      <c r="C16" s="171" t="s">
        <v>339</v>
      </c>
      <c r="D16" s="171" t="s">
        <v>23</v>
      </c>
      <c r="E16" s="265" t="s">
        <v>341</v>
      </c>
      <c r="F16" s="265"/>
      <c r="G16" s="266"/>
      <c r="H16" s="267"/>
      <c r="I16" s="268"/>
      <c r="J16" s="60" t="s">
        <v>18</v>
      </c>
      <c r="K16" s="59" t="s">
        <v>3</v>
      </c>
      <c r="L16" s="58"/>
      <c r="M16" s="57">
        <v>825</v>
      </c>
      <c r="N16" s="11"/>
    </row>
    <row r="17" spans="1:22" ht="13" thickBot="1">
      <c r="A17" s="365"/>
      <c r="B17" s="83" t="s">
        <v>13</v>
      </c>
      <c r="C17" s="83" t="s">
        <v>14</v>
      </c>
      <c r="D17" s="65">
        <v>40767</v>
      </c>
      <c r="E17" s="82" t="s">
        <v>4</v>
      </c>
      <c r="F17" s="63" t="s">
        <v>17</v>
      </c>
      <c r="G17" s="381"/>
      <c r="H17" s="382"/>
      <c r="I17" s="383"/>
      <c r="J17" s="81" t="s">
        <v>5</v>
      </c>
      <c r="K17" s="80"/>
      <c r="L17" s="80" t="s">
        <v>3</v>
      </c>
      <c r="M17" s="79">
        <v>120</v>
      </c>
      <c r="N17" s="92"/>
      <c r="V17"/>
    </row>
    <row r="18" spans="1:22" ht="23.25" customHeight="1" thickTop="1">
      <c r="A18" s="363">
        <f>1</f>
        <v>1</v>
      </c>
      <c r="B18" s="176" t="s">
        <v>336</v>
      </c>
      <c r="C18" s="176" t="s">
        <v>338</v>
      </c>
      <c r="D18" s="176" t="s">
        <v>24</v>
      </c>
      <c r="E18" s="426" t="s">
        <v>340</v>
      </c>
      <c r="F18" s="426"/>
      <c r="G18" s="372" t="s">
        <v>332</v>
      </c>
      <c r="H18" s="373"/>
      <c r="I18" s="374"/>
      <c r="J18" s="102" t="s">
        <v>2</v>
      </c>
      <c r="K18" s="103"/>
      <c r="L18" s="103"/>
      <c r="M18" s="104"/>
      <c r="N18" s="92"/>
      <c r="V18" s="46"/>
    </row>
    <row r="19" spans="1:22">
      <c r="A19" s="366"/>
      <c r="B19" s="94"/>
      <c r="C19" s="94"/>
      <c r="D19" s="93"/>
      <c r="E19" s="94"/>
      <c r="F19" s="94"/>
      <c r="G19" s="378"/>
      <c r="H19" s="303"/>
      <c r="I19" s="428"/>
      <c r="J19" s="101"/>
      <c r="K19" s="101"/>
      <c r="L19" s="101"/>
      <c r="M19" s="90"/>
      <c r="N19" s="92"/>
      <c r="V19" s="47"/>
    </row>
    <row r="20" spans="1:22" ht="21">
      <c r="A20" s="366"/>
      <c r="B20" s="171" t="s">
        <v>337</v>
      </c>
      <c r="C20" s="171" t="s">
        <v>339</v>
      </c>
      <c r="D20" s="171" t="s">
        <v>23</v>
      </c>
      <c r="E20" s="265" t="s">
        <v>341</v>
      </c>
      <c r="F20" s="265"/>
      <c r="G20" s="266"/>
      <c r="H20" s="267"/>
      <c r="I20" s="268"/>
      <c r="J20" s="98"/>
      <c r="K20" s="99"/>
      <c r="L20" s="99"/>
      <c r="M20" s="91"/>
      <c r="N20" s="92"/>
      <c r="V20" s="48"/>
    </row>
    <row r="21" spans="1:22" ht="13" thickBot="1">
      <c r="A21" s="367"/>
      <c r="B21" s="95"/>
      <c r="C21" s="95"/>
      <c r="D21" s="93"/>
      <c r="E21" s="96" t="s">
        <v>4</v>
      </c>
      <c r="F21" s="97"/>
      <c r="G21" s="442"/>
      <c r="H21" s="443"/>
      <c r="I21" s="444"/>
      <c r="J21" s="98"/>
      <c r="K21" s="99"/>
      <c r="L21" s="99"/>
      <c r="M21" s="91"/>
      <c r="N21" s="92"/>
      <c r="V21" s="48"/>
    </row>
    <row r="22" spans="1:22" ht="22" thickTop="1" thickBot="1">
      <c r="A22" s="363">
        <f>A18+1</f>
        <v>2</v>
      </c>
      <c r="B22" s="176" t="s">
        <v>336</v>
      </c>
      <c r="C22" s="176" t="s">
        <v>338</v>
      </c>
      <c r="D22" s="176" t="s">
        <v>24</v>
      </c>
      <c r="E22" s="426" t="s">
        <v>340</v>
      </c>
      <c r="F22" s="426"/>
      <c r="G22" s="426" t="s">
        <v>332</v>
      </c>
      <c r="H22" s="427"/>
      <c r="I22" s="78"/>
      <c r="J22" s="102" t="s">
        <v>2</v>
      </c>
      <c r="K22" s="103"/>
      <c r="L22" s="103"/>
      <c r="M22" s="104"/>
      <c r="N22" s="92"/>
      <c r="V22" s="48"/>
    </row>
    <row r="23" spans="1:22" ht="13" thickBot="1">
      <c r="A23" s="364"/>
      <c r="B23" s="94"/>
      <c r="C23" s="94"/>
      <c r="D23" s="93"/>
      <c r="E23" s="94"/>
      <c r="F23" s="94"/>
      <c r="G23" s="378"/>
      <c r="H23" s="303"/>
      <c r="I23" s="428"/>
      <c r="J23" s="101"/>
      <c r="K23" s="101"/>
      <c r="L23" s="101"/>
      <c r="M23" s="91"/>
      <c r="N23" s="92"/>
      <c r="V23" s="48"/>
    </row>
    <row r="24" spans="1:22" ht="21.5" thickBot="1">
      <c r="A24" s="364"/>
      <c r="B24" s="171" t="s">
        <v>337</v>
      </c>
      <c r="C24" s="171" t="s">
        <v>339</v>
      </c>
      <c r="D24" s="171" t="s">
        <v>23</v>
      </c>
      <c r="E24" s="265" t="s">
        <v>341</v>
      </c>
      <c r="F24" s="265"/>
      <c r="G24" s="266"/>
      <c r="H24" s="267"/>
      <c r="I24" s="268"/>
      <c r="J24" s="98"/>
      <c r="K24" s="99"/>
      <c r="L24" s="99"/>
      <c r="M24" s="91"/>
      <c r="N24" s="92"/>
      <c r="V24" s="48"/>
    </row>
    <row r="25" spans="1:22" ht="13" thickBot="1">
      <c r="A25" s="365"/>
      <c r="B25" s="95"/>
      <c r="C25" s="95"/>
      <c r="D25" s="105"/>
      <c r="E25" s="96" t="s">
        <v>4</v>
      </c>
      <c r="F25" s="97"/>
      <c r="G25" s="381"/>
      <c r="H25" s="382"/>
      <c r="I25" s="383"/>
      <c r="J25" s="98"/>
      <c r="K25" s="99"/>
      <c r="L25" s="99"/>
      <c r="M25" s="91"/>
      <c r="N25" s="92"/>
      <c r="V25" s="48"/>
    </row>
    <row r="26" spans="1:22" ht="22" thickTop="1" thickBot="1">
      <c r="A26" s="363">
        <f>A22+1</f>
        <v>3</v>
      </c>
      <c r="B26" s="176" t="s">
        <v>336</v>
      </c>
      <c r="C26" s="176" t="s">
        <v>338</v>
      </c>
      <c r="D26" s="176" t="s">
        <v>24</v>
      </c>
      <c r="E26" s="426" t="s">
        <v>340</v>
      </c>
      <c r="F26" s="426"/>
      <c r="G26" s="426" t="s">
        <v>332</v>
      </c>
      <c r="H26" s="427"/>
      <c r="I26" s="78"/>
      <c r="J26" s="102" t="s">
        <v>2</v>
      </c>
      <c r="K26" s="103"/>
      <c r="L26" s="103"/>
      <c r="M26" s="104"/>
      <c r="N26" s="92"/>
      <c r="V26" s="48"/>
    </row>
    <row r="27" spans="1:22" ht="13" thickBot="1">
      <c r="A27" s="364"/>
      <c r="B27" s="94"/>
      <c r="C27" s="94"/>
      <c r="D27" s="93"/>
      <c r="E27" s="94"/>
      <c r="F27" s="94"/>
      <c r="G27" s="378"/>
      <c r="H27" s="303"/>
      <c r="I27" s="428"/>
      <c r="J27" s="101"/>
      <c r="K27" s="101"/>
      <c r="L27" s="101"/>
      <c r="M27" s="91"/>
      <c r="N27" s="92"/>
      <c r="V27" s="48"/>
    </row>
    <row r="28" spans="1:22" ht="21.5" thickBot="1">
      <c r="A28" s="364"/>
      <c r="B28" s="171" t="s">
        <v>337</v>
      </c>
      <c r="C28" s="171" t="s">
        <v>339</v>
      </c>
      <c r="D28" s="171" t="s">
        <v>23</v>
      </c>
      <c r="E28" s="265" t="s">
        <v>341</v>
      </c>
      <c r="F28" s="265"/>
      <c r="G28" s="266"/>
      <c r="H28" s="267"/>
      <c r="I28" s="268"/>
      <c r="J28" s="98"/>
      <c r="K28" s="99"/>
      <c r="L28" s="99"/>
      <c r="M28" s="91"/>
      <c r="N28" s="92"/>
      <c r="V28" s="48"/>
    </row>
    <row r="29" spans="1:22" ht="13" thickBot="1">
      <c r="A29" s="365"/>
      <c r="B29" s="95"/>
      <c r="C29" s="95"/>
      <c r="D29" s="105"/>
      <c r="E29" s="96" t="s">
        <v>4</v>
      </c>
      <c r="F29" s="97"/>
      <c r="G29" s="381"/>
      <c r="H29" s="382"/>
      <c r="I29" s="383"/>
      <c r="J29" s="98"/>
      <c r="K29" s="99"/>
      <c r="L29" s="99"/>
      <c r="M29" s="91"/>
      <c r="N29" s="92"/>
      <c r="V29" s="48"/>
    </row>
    <row r="30" spans="1:22" ht="22" thickTop="1" thickBot="1">
      <c r="A30" s="363">
        <f>A26+1</f>
        <v>4</v>
      </c>
      <c r="B30" s="176" t="s">
        <v>336</v>
      </c>
      <c r="C30" s="176" t="s">
        <v>338</v>
      </c>
      <c r="D30" s="176" t="s">
        <v>24</v>
      </c>
      <c r="E30" s="426" t="s">
        <v>340</v>
      </c>
      <c r="F30" s="426"/>
      <c r="G30" s="426" t="s">
        <v>332</v>
      </c>
      <c r="H30" s="427"/>
      <c r="I30" s="78"/>
      <c r="J30" s="102" t="s">
        <v>2</v>
      </c>
      <c r="K30" s="103"/>
      <c r="L30" s="103"/>
      <c r="M30" s="104"/>
      <c r="N30" s="92"/>
      <c r="V30" s="48"/>
    </row>
    <row r="31" spans="1:22" ht="13" thickBot="1">
      <c r="A31" s="364"/>
      <c r="B31" s="94"/>
      <c r="C31" s="94"/>
      <c r="D31" s="93"/>
      <c r="E31" s="94"/>
      <c r="F31" s="94"/>
      <c r="G31" s="378"/>
      <c r="H31" s="303"/>
      <c r="I31" s="428"/>
      <c r="J31" s="101"/>
      <c r="K31" s="101"/>
      <c r="L31" s="101"/>
      <c r="M31" s="91"/>
      <c r="N31" s="92"/>
      <c r="V31" s="48"/>
    </row>
    <row r="32" spans="1:22" ht="21.5" thickBot="1">
      <c r="A32" s="364"/>
      <c r="B32" s="171" t="s">
        <v>337</v>
      </c>
      <c r="C32" s="171" t="s">
        <v>339</v>
      </c>
      <c r="D32" s="171" t="s">
        <v>23</v>
      </c>
      <c r="E32" s="265" t="s">
        <v>341</v>
      </c>
      <c r="F32" s="265"/>
      <c r="G32" s="266"/>
      <c r="H32" s="267"/>
      <c r="I32" s="268"/>
      <c r="J32" s="98"/>
      <c r="K32" s="99"/>
      <c r="L32" s="99"/>
      <c r="M32" s="91"/>
      <c r="N32" s="92"/>
      <c r="V32" s="48"/>
    </row>
    <row r="33" spans="1:22" ht="13" thickBot="1">
      <c r="A33" s="365"/>
      <c r="B33" s="95"/>
      <c r="C33" s="95"/>
      <c r="D33" s="105"/>
      <c r="E33" s="96" t="s">
        <v>4</v>
      </c>
      <c r="F33" s="97"/>
      <c r="G33" s="381"/>
      <c r="H33" s="382"/>
      <c r="I33" s="383"/>
      <c r="J33" s="98"/>
      <c r="K33" s="99"/>
      <c r="L33" s="99"/>
      <c r="M33" s="91"/>
      <c r="N33" s="92"/>
      <c r="V33" s="48"/>
    </row>
    <row r="34" spans="1:22" ht="22" thickTop="1" thickBot="1">
      <c r="A34" s="363">
        <f>A30+1</f>
        <v>5</v>
      </c>
      <c r="B34" s="176" t="s">
        <v>336</v>
      </c>
      <c r="C34" s="176" t="s">
        <v>338</v>
      </c>
      <c r="D34" s="176" t="s">
        <v>24</v>
      </c>
      <c r="E34" s="426" t="s">
        <v>340</v>
      </c>
      <c r="F34" s="426"/>
      <c r="G34" s="426" t="s">
        <v>332</v>
      </c>
      <c r="H34" s="427"/>
      <c r="I34" s="78"/>
      <c r="J34" s="102" t="s">
        <v>2</v>
      </c>
      <c r="K34" s="103"/>
      <c r="L34" s="103"/>
      <c r="M34" s="104"/>
      <c r="N34" s="92"/>
      <c r="V34" s="48"/>
    </row>
    <row r="35" spans="1:22" ht="13" thickBot="1">
      <c r="A35" s="364"/>
      <c r="B35" s="94"/>
      <c r="C35" s="94"/>
      <c r="D35" s="93"/>
      <c r="E35" s="94"/>
      <c r="F35" s="94"/>
      <c r="G35" s="378"/>
      <c r="H35" s="303"/>
      <c r="I35" s="428"/>
      <c r="J35" s="101"/>
      <c r="K35" s="101"/>
      <c r="L35" s="101"/>
      <c r="M35" s="91"/>
      <c r="N35" s="92"/>
      <c r="V35" s="48"/>
    </row>
    <row r="36" spans="1:22" ht="21.5" thickBot="1">
      <c r="A36" s="364"/>
      <c r="B36" s="171" t="s">
        <v>337</v>
      </c>
      <c r="C36" s="171" t="s">
        <v>339</v>
      </c>
      <c r="D36" s="171" t="s">
        <v>23</v>
      </c>
      <c r="E36" s="265" t="s">
        <v>341</v>
      </c>
      <c r="F36" s="265"/>
      <c r="G36" s="266"/>
      <c r="H36" s="267"/>
      <c r="I36" s="268"/>
      <c r="J36" s="98"/>
      <c r="K36" s="99"/>
      <c r="L36" s="99"/>
      <c r="M36" s="91"/>
      <c r="N36" s="92"/>
      <c r="V36" s="48"/>
    </row>
    <row r="37" spans="1:22" ht="13" thickBot="1">
      <c r="A37" s="365"/>
      <c r="B37" s="95"/>
      <c r="C37" s="95"/>
      <c r="D37" s="105"/>
      <c r="E37" s="96" t="s">
        <v>4</v>
      </c>
      <c r="F37" s="97"/>
      <c r="G37" s="381"/>
      <c r="H37" s="382"/>
      <c r="I37" s="383"/>
      <c r="J37" s="98"/>
      <c r="K37" s="99"/>
      <c r="L37" s="99"/>
      <c r="M37" s="91"/>
      <c r="N37" s="92"/>
      <c r="V37" s="48"/>
    </row>
    <row r="38" spans="1:22" ht="22" thickTop="1" thickBot="1">
      <c r="A38" s="363">
        <f>A34+1</f>
        <v>6</v>
      </c>
      <c r="B38" s="176" t="s">
        <v>336</v>
      </c>
      <c r="C38" s="176" t="s">
        <v>338</v>
      </c>
      <c r="D38" s="176" t="s">
        <v>24</v>
      </c>
      <c r="E38" s="426" t="s">
        <v>340</v>
      </c>
      <c r="F38" s="426"/>
      <c r="G38" s="426" t="s">
        <v>332</v>
      </c>
      <c r="H38" s="427"/>
      <c r="I38" s="78"/>
      <c r="J38" s="102" t="s">
        <v>2</v>
      </c>
      <c r="K38" s="103"/>
      <c r="L38" s="103"/>
      <c r="M38" s="104"/>
      <c r="N38" s="92"/>
      <c r="V38" s="48"/>
    </row>
    <row r="39" spans="1:22" ht="13" thickBot="1">
      <c r="A39" s="364"/>
      <c r="B39" s="94"/>
      <c r="C39" s="94"/>
      <c r="D39" s="93"/>
      <c r="E39" s="94"/>
      <c r="F39" s="94"/>
      <c r="G39" s="378"/>
      <c r="H39" s="303"/>
      <c r="I39" s="428"/>
      <c r="J39" s="101"/>
      <c r="K39" s="101"/>
      <c r="L39" s="101"/>
      <c r="M39" s="90"/>
      <c r="N39" s="92"/>
      <c r="V39" s="48"/>
    </row>
    <row r="40" spans="1:22" ht="21.5" thickBot="1">
      <c r="A40" s="364"/>
      <c r="B40" s="171" t="s">
        <v>337</v>
      </c>
      <c r="C40" s="171" t="s">
        <v>339</v>
      </c>
      <c r="D40" s="171" t="s">
        <v>23</v>
      </c>
      <c r="E40" s="265" t="s">
        <v>341</v>
      </c>
      <c r="F40" s="265"/>
      <c r="G40" s="266"/>
      <c r="H40" s="267"/>
      <c r="I40" s="268"/>
      <c r="J40" s="98"/>
      <c r="K40" s="99"/>
      <c r="L40" s="99"/>
      <c r="M40" s="91"/>
      <c r="N40" s="92"/>
      <c r="V40" s="48"/>
    </row>
    <row r="41" spans="1:22" ht="13" thickBot="1">
      <c r="A41" s="365"/>
      <c r="B41" s="95"/>
      <c r="C41" s="95"/>
      <c r="D41" s="105"/>
      <c r="E41" s="96" t="s">
        <v>4</v>
      </c>
      <c r="F41" s="97"/>
      <c r="G41" s="381"/>
      <c r="H41" s="382"/>
      <c r="I41" s="383"/>
      <c r="J41" s="98"/>
      <c r="K41" s="99"/>
      <c r="L41" s="99"/>
      <c r="M41" s="91"/>
      <c r="N41" s="92"/>
      <c r="V41" s="48"/>
    </row>
    <row r="42" spans="1:22" ht="22" thickTop="1" thickBot="1">
      <c r="A42" s="363">
        <f>A38+1</f>
        <v>7</v>
      </c>
      <c r="B42" s="176" t="s">
        <v>336</v>
      </c>
      <c r="C42" s="176" t="s">
        <v>338</v>
      </c>
      <c r="D42" s="176" t="s">
        <v>24</v>
      </c>
      <c r="E42" s="426" t="s">
        <v>340</v>
      </c>
      <c r="F42" s="426"/>
      <c r="G42" s="426" t="s">
        <v>332</v>
      </c>
      <c r="H42" s="427"/>
      <c r="I42" s="78"/>
      <c r="J42" s="102" t="s">
        <v>2</v>
      </c>
      <c r="K42" s="103"/>
      <c r="L42" s="103"/>
      <c r="M42" s="104"/>
      <c r="N42" s="92"/>
      <c r="V42" s="48"/>
    </row>
    <row r="43" spans="1:22" ht="13" thickBot="1">
      <c r="A43" s="364"/>
      <c r="B43" s="94"/>
      <c r="C43" s="94"/>
      <c r="D43" s="93"/>
      <c r="E43" s="94"/>
      <c r="F43" s="94"/>
      <c r="G43" s="378"/>
      <c r="H43" s="303"/>
      <c r="I43" s="428"/>
      <c r="J43" s="101"/>
      <c r="K43" s="101"/>
      <c r="L43" s="101"/>
      <c r="M43" s="90"/>
      <c r="N43" s="92"/>
      <c r="V43" s="48"/>
    </row>
    <row r="44" spans="1:22" ht="21.5" thickBot="1">
      <c r="A44" s="364"/>
      <c r="B44" s="171" t="s">
        <v>337</v>
      </c>
      <c r="C44" s="171" t="s">
        <v>339</v>
      </c>
      <c r="D44" s="171" t="s">
        <v>23</v>
      </c>
      <c r="E44" s="265" t="s">
        <v>341</v>
      </c>
      <c r="F44" s="265"/>
      <c r="G44" s="266"/>
      <c r="H44" s="267"/>
      <c r="I44" s="268"/>
      <c r="J44" s="98"/>
      <c r="K44" s="99"/>
      <c r="L44" s="99"/>
      <c r="M44" s="91"/>
      <c r="N44" s="92"/>
      <c r="V44" s="48"/>
    </row>
    <row r="45" spans="1:22" ht="13" thickBot="1">
      <c r="A45" s="365"/>
      <c r="B45" s="95"/>
      <c r="C45" s="95"/>
      <c r="D45" s="105"/>
      <c r="E45" s="96" t="s">
        <v>4</v>
      </c>
      <c r="F45" s="97"/>
      <c r="G45" s="381"/>
      <c r="H45" s="382"/>
      <c r="I45" s="383"/>
      <c r="J45" s="98"/>
      <c r="K45" s="99"/>
      <c r="L45" s="99"/>
      <c r="M45" s="91"/>
      <c r="N45" s="92"/>
      <c r="V45" s="48"/>
    </row>
    <row r="46" spans="1:22" ht="22" thickTop="1" thickBot="1">
      <c r="A46" s="363">
        <f>A42+1</f>
        <v>8</v>
      </c>
      <c r="B46" s="176" t="s">
        <v>336</v>
      </c>
      <c r="C46" s="176" t="s">
        <v>338</v>
      </c>
      <c r="D46" s="176" t="s">
        <v>24</v>
      </c>
      <c r="E46" s="426" t="s">
        <v>340</v>
      </c>
      <c r="F46" s="426"/>
      <c r="G46" s="426" t="s">
        <v>332</v>
      </c>
      <c r="H46" s="427"/>
      <c r="I46" s="78"/>
      <c r="J46" s="102" t="s">
        <v>2</v>
      </c>
      <c r="K46" s="103"/>
      <c r="L46" s="103"/>
      <c r="M46" s="104"/>
      <c r="N46" s="92"/>
      <c r="V46" s="48"/>
    </row>
    <row r="47" spans="1:22" ht="13" thickBot="1">
      <c r="A47" s="364"/>
      <c r="B47" s="94"/>
      <c r="C47" s="94"/>
      <c r="D47" s="93"/>
      <c r="E47" s="94"/>
      <c r="F47" s="94"/>
      <c r="G47" s="378"/>
      <c r="H47" s="303"/>
      <c r="I47" s="428"/>
      <c r="J47" s="101"/>
      <c r="K47" s="101"/>
      <c r="L47" s="101"/>
      <c r="M47" s="90"/>
      <c r="N47" s="92"/>
      <c r="V47" s="48"/>
    </row>
    <row r="48" spans="1:22" ht="21.5" thickBot="1">
      <c r="A48" s="364"/>
      <c r="B48" s="171" t="s">
        <v>337</v>
      </c>
      <c r="C48" s="171" t="s">
        <v>339</v>
      </c>
      <c r="D48" s="171" t="s">
        <v>23</v>
      </c>
      <c r="E48" s="265" t="s">
        <v>341</v>
      </c>
      <c r="F48" s="265"/>
      <c r="G48" s="266"/>
      <c r="H48" s="267"/>
      <c r="I48" s="268"/>
      <c r="J48" s="98"/>
      <c r="K48" s="99"/>
      <c r="L48" s="99"/>
      <c r="M48" s="91"/>
      <c r="N48" s="92"/>
      <c r="V48" s="48"/>
    </row>
    <row r="49" spans="1:22" ht="13" thickBot="1">
      <c r="A49" s="365"/>
      <c r="B49" s="95"/>
      <c r="C49" s="95"/>
      <c r="D49" s="105"/>
      <c r="E49" s="96" t="s">
        <v>4</v>
      </c>
      <c r="F49" s="97"/>
      <c r="G49" s="381"/>
      <c r="H49" s="382"/>
      <c r="I49" s="383"/>
      <c r="J49" s="98"/>
      <c r="K49" s="99"/>
      <c r="L49" s="99"/>
      <c r="M49" s="91"/>
      <c r="N49" s="92"/>
      <c r="V49" s="48"/>
    </row>
    <row r="50" spans="1:22" ht="22" thickTop="1" thickBot="1">
      <c r="A50" s="363">
        <f>A46+1</f>
        <v>9</v>
      </c>
      <c r="B50" s="176" t="s">
        <v>336</v>
      </c>
      <c r="C50" s="176" t="s">
        <v>338</v>
      </c>
      <c r="D50" s="176" t="s">
        <v>24</v>
      </c>
      <c r="E50" s="426" t="s">
        <v>340</v>
      </c>
      <c r="F50" s="426"/>
      <c r="G50" s="426" t="s">
        <v>332</v>
      </c>
      <c r="H50" s="427"/>
      <c r="I50" s="78"/>
      <c r="J50" s="102" t="s">
        <v>2</v>
      </c>
      <c r="K50" s="103"/>
      <c r="L50" s="103"/>
      <c r="M50" s="104"/>
      <c r="N50" s="92"/>
      <c r="V50" s="48"/>
    </row>
    <row r="51" spans="1:22" ht="13" thickBot="1">
      <c r="A51" s="364"/>
      <c r="B51" s="94"/>
      <c r="C51" s="94"/>
      <c r="D51" s="93"/>
      <c r="E51" s="94"/>
      <c r="F51" s="94"/>
      <c r="G51" s="378"/>
      <c r="H51" s="303"/>
      <c r="I51" s="428"/>
      <c r="J51" s="101"/>
      <c r="K51" s="101"/>
      <c r="L51" s="101"/>
      <c r="M51" s="90"/>
      <c r="N51" s="92"/>
      <c r="V51" s="48"/>
    </row>
    <row r="52" spans="1:22" ht="21.5" thickBot="1">
      <c r="A52" s="364"/>
      <c r="B52" s="171" t="s">
        <v>337</v>
      </c>
      <c r="C52" s="171" t="s">
        <v>339</v>
      </c>
      <c r="D52" s="171" t="s">
        <v>23</v>
      </c>
      <c r="E52" s="265" t="s">
        <v>341</v>
      </c>
      <c r="F52" s="265"/>
      <c r="G52" s="266"/>
      <c r="H52" s="267"/>
      <c r="I52" s="268"/>
      <c r="J52" s="98" t="s">
        <v>1</v>
      </c>
      <c r="K52" s="99"/>
      <c r="L52" s="99"/>
      <c r="M52" s="100"/>
      <c r="N52" s="92"/>
      <c r="V52" s="48"/>
    </row>
    <row r="53" spans="1:22" ht="13" thickBot="1">
      <c r="A53" s="365"/>
      <c r="B53" s="95"/>
      <c r="C53" s="95"/>
      <c r="D53" s="105"/>
      <c r="E53" s="96" t="s">
        <v>4</v>
      </c>
      <c r="F53" s="97"/>
      <c r="G53" s="381"/>
      <c r="H53" s="382"/>
      <c r="I53" s="383"/>
      <c r="J53" s="98" t="s">
        <v>0</v>
      </c>
      <c r="K53" s="99"/>
      <c r="L53" s="99"/>
      <c r="M53" s="100"/>
      <c r="N53" s="92"/>
      <c r="V53" s="48"/>
    </row>
    <row r="54" spans="1:22" ht="22" thickTop="1" thickBot="1">
      <c r="A54" s="363">
        <f>A50+1</f>
        <v>10</v>
      </c>
      <c r="B54" s="176" t="s">
        <v>336</v>
      </c>
      <c r="C54" s="176" t="s">
        <v>338</v>
      </c>
      <c r="D54" s="176" t="s">
        <v>24</v>
      </c>
      <c r="E54" s="426" t="s">
        <v>340</v>
      </c>
      <c r="F54" s="426"/>
      <c r="G54" s="426" t="s">
        <v>332</v>
      </c>
      <c r="H54" s="427"/>
      <c r="I54" s="78"/>
      <c r="J54" s="102" t="s">
        <v>2</v>
      </c>
      <c r="K54" s="103"/>
      <c r="L54" s="103"/>
      <c r="M54" s="104"/>
      <c r="N54" s="92"/>
      <c r="V54" s="48"/>
    </row>
    <row r="55" spans="1:22" ht="13" thickBot="1">
      <c r="A55" s="364"/>
      <c r="B55" s="94"/>
      <c r="C55" s="94"/>
      <c r="D55" s="93"/>
      <c r="E55" s="94"/>
      <c r="F55" s="94"/>
      <c r="G55" s="378"/>
      <c r="H55" s="303"/>
      <c r="I55" s="428"/>
      <c r="J55" s="101"/>
      <c r="K55" s="101"/>
      <c r="L55" s="101"/>
      <c r="M55" s="90"/>
      <c r="N55" s="92"/>
      <c r="P55" s="1"/>
      <c r="V55" s="48"/>
    </row>
    <row r="56" spans="1:22" ht="21.5" thickBot="1">
      <c r="A56" s="364"/>
      <c r="B56" s="171" t="s">
        <v>337</v>
      </c>
      <c r="C56" s="171" t="s">
        <v>339</v>
      </c>
      <c r="D56" s="171" t="s">
        <v>23</v>
      </c>
      <c r="E56" s="265" t="s">
        <v>341</v>
      </c>
      <c r="F56" s="265"/>
      <c r="G56" s="266"/>
      <c r="H56" s="267"/>
      <c r="I56" s="268"/>
      <c r="J56" s="98" t="s">
        <v>1</v>
      </c>
      <c r="K56" s="99"/>
      <c r="L56" s="99"/>
      <c r="M56" s="100"/>
      <c r="N56" s="92"/>
      <c r="V56" s="48"/>
    </row>
    <row r="57" spans="1:22" s="1" customFormat="1" ht="13" thickBot="1">
      <c r="A57" s="365"/>
      <c r="B57" s="95"/>
      <c r="C57" s="95"/>
      <c r="D57" s="105"/>
      <c r="E57" s="96" t="s">
        <v>4</v>
      </c>
      <c r="F57" s="97"/>
      <c r="G57" s="381"/>
      <c r="H57" s="382"/>
      <c r="I57" s="383"/>
      <c r="J57" s="98" t="s">
        <v>0</v>
      </c>
      <c r="K57" s="99"/>
      <c r="L57" s="99"/>
      <c r="M57" s="100"/>
      <c r="N57" s="2"/>
      <c r="P57"/>
      <c r="Q57"/>
      <c r="V57" s="48"/>
    </row>
    <row r="58" spans="1:22" ht="22" thickTop="1" thickBot="1">
      <c r="A58" s="363">
        <f>A54+1</f>
        <v>11</v>
      </c>
      <c r="B58" s="176" t="s">
        <v>336</v>
      </c>
      <c r="C58" s="176" t="s">
        <v>338</v>
      </c>
      <c r="D58" s="176" t="s">
        <v>24</v>
      </c>
      <c r="E58" s="426" t="s">
        <v>340</v>
      </c>
      <c r="F58" s="426"/>
      <c r="G58" s="426" t="s">
        <v>332</v>
      </c>
      <c r="H58" s="427"/>
      <c r="I58" s="78"/>
      <c r="J58" s="102" t="s">
        <v>2</v>
      </c>
      <c r="K58" s="103"/>
      <c r="L58" s="103"/>
      <c r="M58" s="104"/>
      <c r="N58" s="92"/>
      <c r="V58" s="48"/>
    </row>
    <row r="59" spans="1:22" ht="13" thickBot="1">
      <c r="A59" s="364"/>
      <c r="B59" s="94"/>
      <c r="C59" s="94"/>
      <c r="D59" s="93"/>
      <c r="E59" s="94"/>
      <c r="F59" s="94"/>
      <c r="G59" s="378"/>
      <c r="H59" s="303"/>
      <c r="I59" s="428"/>
      <c r="J59" s="101"/>
      <c r="K59" s="101"/>
      <c r="L59" s="101"/>
      <c r="M59" s="90"/>
      <c r="N59" s="92"/>
      <c r="V59" s="48"/>
    </row>
    <row r="60" spans="1:22" ht="21.5" thickBot="1">
      <c r="A60" s="364"/>
      <c r="B60" s="171" t="s">
        <v>337</v>
      </c>
      <c r="C60" s="171" t="s">
        <v>339</v>
      </c>
      <c r="D60" s="171" t="s">
        <v>23</v>
      </c>
      <c r="E60" s="265" t="s">
        <v>341</v>
      </c>
      <c r="F60" s="265"/>
      <c r="G60" s="266"/>
      <c r="H60" s="267"/>
      <c r="I60" s="268"/>
      <c r="J60" s="98" t="s">
        <v>1</v>
      </c>
      <c r="K60" s="99"/>
      <c r="L60" s="99"/>
      <c r="M60" s="100"/>
      <c r="N60" s="92"/>
      <c r="V60" s="48"/>
    </row>
    <row r="61" spans="1:22" ht="13" thickBot="1">
      <c r="A61" s="365"/>
      <c r="B61" s="95"/>
      <c r="C61" s="95"/>
      <c r="D61" s="105"/>
      <c r="E61" s="96" t="s">
        <v>4</v>
      </c>
      <c r="F61" s="97"/>
      <c r="G61" s="381"/>
      <c r="H61" s="382"/>
      <c r="I61" s="383"/>
      <c r="J61" s="98" t="s">
        <v>0</v>
      </c>
      <c r="K61" s="99"/>
      <c r="L61" s="99"/>
      <c r="M61" s="100"/>
      <c r="N61" s="92"/>
      <c r="V61" s="48"/>
    </row>
    <row r="62" spans="1:22" ht="22" thickTop="1" thickBot="1">
      <c r="A62" s="363">
        <f>A58+1</f>
        <v>12</v>
      </c>
      <c r="B62" s="176" t="s">
        <v>336</v>
      </c>
      <c r="C62" s="176" t="s">
        <v>338</v>
      </c>
      <c r="D62" s="176" t="s">
        <v>24</v>
      </c>
      <c r="E62" s="426" t="s">
        <v>340</v>
      </c>
      <c r="F62" s="426"/>
      <c r="G62" s="426" t="s">
        <v>332</v>
      </c>
      <c r="H62" s="427"/>
      <c r="I62" s="78"/>
      <c r="J62" s="102" t="s">
        <v>2</v>
      </c>
      <c r="K62" s="103"/>
      <c r="L62" s="103"/>
      <c r="M62" s="104"/>
      <c r="N62" s="92"/>
      <c r="V62" s="48"/>
    </row>
    <row r="63" spans="1:22" ht="13" thickBot="1">
      <c r="A63" s="364"/>
      <c r="B63" s="94"/>
      <c r="C63" s="94"/>
      <c r="D63" s="93"/>
      <c r="E63" s="94"/>
      <c r="F63" s="94"/>
      <c r="G63" s="378"/>
      <c r="H63" s="303"/>
      <c r="I63" s="428"/>
      <c r="J63" s="101"/>
      <c r="K63" s="101"/>
      <c r="L63" s="101"/>
      <c r="M63" s="90"/>
      <c r="N63" s="92"/>
      <c r="V63" s="48"/>
    </row>
    <row r="64" spans="1:22" ht="21.5" thickBot="1">
      <c r="A64" s="364"/>
      <c r="B64" s="171" t="s">
        <v>337</v>
      </c>
      <c r="C64" s="171" t="s">
        <v>339</v>
      </c>
      <c r="D64" s="171" t="s">
        <v>23</v>
      </c>
      <c r="E64" s="265" t="s">
        <v>341</v>
      </c>
      <c r="F64" s="265"/>
      <c r="G64" s="266"/>
      <c r="H64" s="267"/>
      <c r="I64" s="268"/>
      <c r="J64" s="98" t="s">
        <v>1</v>
      </c>
      <c r="K64" s="99"/>
      <c r="L64" s="99"/>
      <c r="M64" s="100"/>
      <c r="N64" s="92"/>
      <c r="V64" s="48"/>
    </row>
    <row r="65" spans="1:22" ht="13" thickBot="1">
      <c r="A65" s="365"/>
      <c r="B65" s="95"/>
      <c r="C65" s="95"/>
      <c r="D65" s="105"/>
      <c r="E65" s="96" t="s">
        <v>4</v>
      </c>
      <c r="F65" s="97"/>
      <c r="G65" s="381"/>
      <c r="H65" s="382"/>
      <c r="I65" s="383"/>
      <c r="J65" s="98" t="s">
        <v>0</v>
      </c>
      <c r="K65" s="99"/>
      <c r="L65" s="99"/>
      <c r="M65" s="100"/>
      <c r="N65" s="92"/>
      <c r="V65" s="48"/>
    </row>
    <row r="66" spans="1:22" ht="22" thickTop="1" thickBot="1">
      <c r="A66" s="363">
        <f>A62+1</f>
        <v>13</v>
      </c>
      <c r="B66" s="176" t="s">
        <v>336</v>
      </c>
      <c r="C66" s="176" t="s">
        <v>338</v>
      </c>
      <c r="D66" s="176" t="s">
        <v>24</v>
      </c>
      <c r="E66" s="426" t="s">
        <v>340</v>
      </c>
      <c r="F66" s="426"/>
      <c r="G66" s="426" t="s">
        <v>332</v>
      </c>
      <c r="H66" s="427"/>
      <c r="I66" s="78"/>
      <c r="J66" s="102" t="s">
        <v>2</v>
      </c>
      <c r="K66" s="103"/>
      <c r="L66" s="103"/>
      <c r="M66" s="104"/>
      <c r="N66" s="92"/>
      <c r="V66" s="48"/>
    </row>
    <row r="67" spans="1:22" ht="13" thickBot="1">
      <c r="A67" s="364"/>
      <c r="B67" s="94"/>
      <c r="C67" s="94"/>
      <c r="D67" s="93"/>
      <c r="E67" s="94"/>
      <c r="F67" s="94"/>
      <c r="G67" s="378"/>
      <c r="H67" s="303"/>
      <c r="I67" s="428"/>
      <c r="J67" s="101" t="s">
        <v>2</v>
      </c>
      <c r="K67" s="101"/>
      <c r="L67" s="101"/>
      <c r="M67" s="77"/>
      <c r="N67" s="92"/>
      <c r="V67" s="48"/>
    </row>
    <row r="68" spans="1:22" ht="21.5" thickBot="1">
      <c r="A68" s="364"/>
      <c r="B68" s="171" t="s">
        <v>337</v>
      </c>
      <c r="C68" s="171" t="s">
        <v>339</v>
      </c>
      <c r="D68" s="171" t="s">
        <v>23</v>
      </c>
      <c r="E68" s="265" t="s">
        <v>341</v>
      </c>
      <c r="F68" s="265"/>
      <c r="G68" s="266"/>
      <c r="H68" s="267"/>
      <c r="I68" s="268"/>
      <c r="J68" s="98" t="s">
        <v>1</v>
      </c>
      <c r="K68" s="99"/>
      <c r="L68" s="99"/>
      <c r="M68" s="100"/>
      <c r="N68" s="92"/>
      <c r="V68" s="48"/>
    </row>
    <row r="69" spans="1:22" ht="13" thickBot="1">
      <c r="A69" s="365"/>
      <c r="B69" s="95"/>
      <c r="C69" s="95"/>
      <c r="D69" s="76"/>
      <c r="E69" s="96" t="s">
        <v>4</v>
      </c>
      <c r="F69" s="97"/>
      <c r="G69" s="381"/>
      <c r="H69" s="382"/>
      <c r="I69" s="383"/>
      <c r="J69" s="98" t="s">
        <v>0</v>
      </c>
      <c r="K69" s="99"/>
      <c r="L69" s="99"/>
      <c r="M69" s="100"/>
      <c r="N69" s="92"/>
      <c r="V69" s="48"/>
    </row>
    <row r="70" spans="1:22" ht="22" thickTop="1" thickBot="1">
      <c r="A70" s="363">
        <f>A66+1</f>
        <v>14</v>
      </c>
      <c r="B70" s="176" t="s">
        <v>336</v>
      </c>
      <c r="C70" s="176" t="s">
        <v>338</v>
      </c>
      <c r="D70" s="176" t="s">
        <v>24</v>
      </c>
      <c r="E70" s="426" t="s">
        <v>340</v>
      </c>
      <c r="F70" s="426"/>
      <c r="G70" s="426" t="s">
        <v>332</v>
      </c>
      <c r="H70" s="427"/>
      <c r="I70" s="78"/>
      <c r="J70" s="102" t="s">
        <v>2</v>
      </c>
      <c r="K70" s="103"/>
      <c r="L70" s="103"/>
      <c r="M70" s="104"/>
      <c r="N70" s="92"/>
      <c r="V70" s="48"/>
    </row>
    <row r="71" spans="1:22" ht="13" thickBot="1">
      <c r="A71" s="364"/>
      <c r="B71" s="94"/>
      <c r="C71" s="94"/>
      <c r="D71" s="93"/>
      <c r="E71" s="94"/>
      <c r="F71" s="94"/>
      <c r="G71" s="378"/>
      <c r="H71" s="303"/>
      <c r="I71" s="428"/>
      <c r="J71" s="101" t="s">
        <v>2</v>
      </c>
      <c r="K71" s="101"/>
      <c r="L71" s="101"/>
      <c r="M71" s="77"/>
      <c r="N71" s="92"/>
      <c r="V71" s="49"/>
    </row>
    <row r="72" spans="1:22" ht="21.5" thickBot="1">
      <c r="A72" s="364"/>
      <c r="B72" s="171" t="s">
        <v>337</v>
      </c>
      <c r="C72" s="171" t="s">
        <v>339</v>
      </c>
      <c r="D72" s="171" t="s">
        <v>23</v>
      </c>
      <c r="E72" s="265" t="s">
        <v>341</v>
      </c>
      <c r="F72" s="265"/>
      <c r="G72" s="266"/>
      <c r="H72" s="267"/>
      <c r="I72" s="268"/>
      <c r="J72" s="98" t="s">
        <v>1</v>
      </c>
      <c r="K72" s="99"/>
      <c r="L72" s="99"/>
      <c r="M72" s="100"/>
      <c r="N72" s="92"/>
      <c r="V72" s="48"/>
    </row>
    <row r="73" spans="1:22" ht="13" thickBot="1">
      <c r="A73" s="365"/>
      <c r="B73" s="95"/>
      <c r="C73" s="95"/>
      <c r="D73" s="76"/>
      <c r="E73" s="96" t="s">
        <v>4</v>
      </c>
      <c r="F73" s="97"/>
      <c r="G73" s="381"/>
      <c r="H73" s="382"/>
      <c r="I73" s="383"/>
      <c r="J73" s="98" t="s">
        <v>0</v>
      </c>
      <c r="K73" s="99"/>
      <c r="L73" s="99"/>
      <c r="M73" s="100"/>
      <c r="N73" s="92"/>
      <c r="V73" s="48"/>
    </row>
    <row r="74" spans="1:22" ht="22" thickTop="1" thickBot="1">
      <c r="A74" s="363">
        <f>A70+1</f>
        <v>15</v>
      </c>
      <c r="B74" s="176" t="s">
        <v>336</v>
      </c>
      <c r="C74" s="176" t="s">
        <v>338</v>
      </c>
      <c r="D74" s="176" t="s">
        <v>24</v>
      </c>
      <c r="E74" s="426" t="s">
        <v>340</v>
      </c>
      <c r="F74" s="426"/>
      <c r="G74" s="426" t="s">
        <v>332</v>
      </c>
      <c r="H74" s="427"/>
      <c r="I74" s="78"/>
      <c r="J74" s="102" t="s">
        <v>2</v>
      </c>
      <c r="K74" s="103"/>
      <c r="L74" s="103"/>
      <c r="M74" s="104"/>
      <c r="N74" s="92"/>
      <c r="V74" s="48"/>
    </row>
    <row r="75" spans="1:22" ht="13" thickBot="1">
      <c r="A75" s="364"/>
      <c r="B75" s="94"/>
      <c r="C75" s="94"/>
      <c r="D75" s="93"/>
      <c r="E75" s="94"/>
      <c r="F75" s="94"/>
      <c r="G75" s="378"/>
      <c r="H75" s="303"/>
      <c r="I75" s="428"/>
      <c r="J75" s="101" t="s">
        <v>2</v>
      </c>
      <c r="K75" s="101"/>
      <c r="L75" s="101"/>
      <c r="M75" s="77"/>
      <c r="N75" s="92"/>
      <c r="V75" s="48"/>
    </row>
    <row r="76" spans="1:22" ht="21.5" thickBot="1">
      <c r="A76" s="364"/>
      <c r="B76" s="171" t="s">
        <v>337</v>
      </c>
      <c r="C76" s="171" t="s">
        <v>339</v>
      </c>
      <c r="D76" s="171" t="s">
        <v>23</v>
      </c>
      <c r="E76" s="265" t="s">
        <v>341</v>
      </c>
      <c r="F76" s="265"/>
      <c r="G76" s="266"/>
      <c r="H76" s="267"/>
      <c r="I76" s="268"/>
      <c r="J76" s="98" t="s">
        <v>1</v>
      </c>
      <c r="K76" s="99"/>
      <c r="L76" s="99"/>
      <c r="M76" s="100"/>
      <c r="N76" s="92"/>
      <c r="V76" s="48"/>
    </row>
    <row r="77" spans="1:22" ht="13" thickBot="1">
      <c r="A77" s="365"/>
      <c r="B77" s="95"/>
      <c r="C77" s="95"/>
      <c r="D77" s="76"/>
      <c r="E77" s="96" t="s">
        <v>4</v>
      </c>
      <c r="F77" s="97"/>
      <c r="G77" s="381"/>
      <c r="H77" s="382"/>
      <c r="I77" s="383"/>
      <c r="J77" s="98" t="s">
        <v>0</v>
      </c>
      <c r="K77" s="99"/>
      <c r="L77" s="99"/>
      <c r="M77" s="100"/>
      <c r="N77" s="92"/>
      <c r="V77" s="48"/>
    </row>
    <row r="78" spans="1:22" ht="22" thickTop="1" thickBot="1">
      <c r="A78" s="363">
        <f>A74+1</f>
        <v>16</v>
      </c>
      <c r="B78" s="176" t="s">
        <v>336</v>
      </c>
      <c r="C78" s="176" t="s">
        <v>338</v>
      </c>
      <c r="D78" s="176" t="s">
        <v>24</v>
      </c>
      <c r="E78" s="426" t="s">
        <v>340</v>
      </c>
      <c r="F78" s="426"/>
      <c r="G78" s="426" t="s">
        <v>332</v>
      </c>
      <c r="H78" s="427"/>
      <c r="I78" s="78"/>
      <c r="J78" s="102" t="s">
        <v>2</v>
      </c>
      <c r="K78" s="103"/>
      <c r="L78" s="103"/>
      <c r="M78" s="104"/>
      <c r="N78" s="92"/>
      <c r="V78" s="48"/>
    </row>
    <row r="79" spans="1:22" ht="13" thickBot="1">
      <c r="A79" s="364"/>
      <c r="B79" s="94"/>
      <c r="C79" s="94"/>
      <c r="D79" s="93"/>
      <c r="E79" s="94"/>
      <c r="F79" s="94"/>
      <c r="G79" s="378"/>
      <c r="H79" s="303"/>
      <c r="I79" s="428"/>
      <c r="J79" s="101" t="s">
        <v>2</v>
      </c>
      <c r="K79" s="101"/>
      <c r="L79" s="101"/>
      <c r="M79" s="77"/>
      <c r="N79" s="92"/>
      <c r="V79" s="48"/>
    </row>
    <row r="80" spans="1:22" ht="21.5" thickBot="1">
      <c r="A80" s="364"/>
      <c r="B80" s="171" t="s">
        <v>337</v>
      </c>
      <c r="C80" s="171" t="s">
        <v>339</v>
      </c>
      <c r="D80" s="171" t="s">
        <v>23</v>
      </c>
      <c r="E80" s="265" t="s">
        <v>341</v>
      </c>
      <c r="F80" s="265"/>
      <c r="G80" s="266"/>
      <c r="H80" s="267"/>
      <c r="I80" s="268"/>
      <c r="J80" s="98" t="s">
        <v>1</v>
      </c>
      <c r="K80" s="99"/>
      <c r="L80" s="99"/>
      <c r="M80" s="100"/>
      <c r="N80" s="92"/>
      <c r="V80" s="48"/>
    </row>
    <row r="81" spans="1:22" ht="13" thickBot="1">
      <c r="A81" s="365"/>
      <c r="B81" s="95"/>
      <c r="C81" s="95"/>
      <c r="D81" s="76"/>
      <c r="E81" s="96" t="s">
        <v>4</v>
      </c>
      <c r="F81" s="97"/>
      <c r="G81" s="381"/>
      <c r="H81" s="382"/>
      <c r="I81" s="383"/>
      <c r="J81" s="98" t="s">
        <v>0</v>
      </c>
      <c r="K81" s="99"/>
      <c r="L81" s="99"/>
      <c r="M81" s="100"/>
      <c r="N81" s="92"/>
      <c r="V81" s="48"/>
    </row>
    <row r="82" spans="1:22" ht="22" thickTop="1" thickBot="1">
      <c r="A82" s="363">
        <f>A78+1</f>
        <v>17</v>
      </c>
      <c r="B82" s="176" t="s">
        <v>336</v>
      </c>
      <c r="C82" s="176" t="s">
        <v>338</v>
      </c>
      <c r="D82" s="176" t="s">
        <v>24</v>
      </c>
      <c r="E82" s="426" t="s">
        <v>340</v>
      </c>
      <c r="F82" s="426"/>
      <c r="G82" s="426" t="s">
        <v>332</v>
      </c>
      <c r="H82" s="427"/>
      <c r="I82" s="78"/>
      <c r="J82" s="102" t="s">
        <v>2</v>
      </c>
      <c r="K82" s="103"/>
      <c r="L82" s="103"/>
      <c r="M82" s="104"/>
      <c r="N82" s="92"/>
      <c r="V82" s="48"/>
    </row>
    <row r="83" spans="1:22" ht="13" thickBot="1">
      <c r="A83" s="364"/>
      <c r="B83" s="94"/>
      <c r="C83" s="94"/>
      <c r="D83" s="93"/>
      <c r="E83" s="94"/>
      <c r="F83" s="94"/>
      <c r="G83" s="378"/>
      <c r="H83" s="303"/>
      <c r="I83" s="428"/>
      <c r="J83" s="101" t="s">
        <v>2</v>
      </c>
      <c r="K83" s="101"/>
      <c r="L83" s="101"/>
      <c r="M83" s="77"/>
      <c r="N83" s="92"/>
      <c r="V83" s="48"/>
    </row>
    <row r="84" spans="1:22" ht="21.5" thickBot="1">
      <c r="A84" s="364"/>
      <c r="B84" s="171" t="s">
        <v>337</v>
      </c>
      <c r="C84" s="171" t="s">
        <v>339</v>
      </c>
      <c r="D84" s="171" t="s">
        <v>23</v>
      </c>
      <c r="E84" s="265" t="s">
        <v>341</v>
      </c>
      <c r="F84" s="265"/>
      <c r="G84" s="266"/>
      <c r="H84" s="267"/>
      <c r="I84" s="268"/>
      <c r="J84" s="98" t="s">
        <v>1</v>
      </c>
      <c r="K84" s="99"/>
      <c r="L84" s="99"/>
      <c r="M84" s="100"/>
      <c r="N84" s="92"/>
      <c r="V84" s="48"/>
    </row>
    <row r="85" spans="1:22" ht="13" thickBot="1">
      <c r="A85" s="365"/>
      <c r="B85" s="95"/>
      <c r="C85" s="95"/>
      <c r="D85" s="76"/>
      <c r="E85" s="96" t="s">
        <v>4</v>
      </c>
      <c r="F85" s="97"/>
      <c r="G85" s="381"/>
      <c r="H85" s="382"/>
      <c r="I85" s="383"/>
      <c r="J85" s="98" t="s">
        <v>0</v>
      </c>
      <c r="K85" s="99"/>
      <c r="L85" s="99"/>
      <c r="M85" s="100"/>
      <c r="N85" s="92"/>
      <c r="V85" s="48"/>
    </row>
    <row r="86" spans="1:22" ht="22" thickTop="1" thickBot="1">
      <c r="A86" s="363">
        <f>A82+1</f>
        <v>18</v>
      </c>
      <c r="B86" s="176" t="s">
        <v>336</v>
      </c>
      <c r="C86" s="176" t="s">
        <v>338</v>
      </c>
      <c r="D86" s="176" t="s">
        <v>24</v>
      </c>
      <c r="E86" s="426" t="s">
        <v>340</v>
      </c>
      <c r="F86" s="426"/>
      <c r="G86" s="426" t="s">
        <v>332</v>
      </c>
      <c r="H86" s="427"/>
      <c r="I86" s="78"/>
      <c r="J86" s="102" t="s">
        <v>2</v>
      </c>
      <c r="K86" s="103"/>
      <c r="L86" s="103"/>
      <c r="M86" s="104"/>
      <c r="N86" s="92"/>
      <c r="V86" s="48"/>
    </row>
    <row r="87" spans="1:22" ht="13" thickBot="1">
      <c r="A87" s="364"/>
      <c r="B87" s="94"/>
      <c r="C87" s="94"/>
      <c r="D87" s="93"/>
      <c r="E87" s="94"/>
      <c r="F87" s="94"/>
      <c r="G87" s="378"/>
      <c r="H87" s="303"/>
      <c r="I87" s="428"/>
      <c r="J87" s="101" t="s">
        <v>2</v>
      </c>
      <c r="K87" s="101"/>
      <c r="L87" s="101"/>
      <c r="M87" s="77"/>
      <c r="N87" s="92"/>
      <c r="V87" s="48"/>
    </row>
    <row r="88" spans="1:22" ht="21.5" thickBot="1">
      <c r="A88" s="364"/>
      <c r="B88" s="171" t="s">
        <v>337</v>
      </c>
      <c r="C88" s="171" t="s">
        <v>339</v>
      </c>
      <c r="D88" s="171" t="s">
        <v>23</v>
      </c>
      <c r="E88" s="265" t="s">
        <v>341</v>
      </c>
      <c r="F88" s="265"/>
      <c r="G88" s="266"/>
      <c r="H88" s="267"/>
      <c r="I88" s="268"/>
      <c r="J88" s="98" t="s">
        <v>1</v>
      </c>
      <c r="K88" s="99"/>
      <c r="L88" s="99"/>
      <c r="M88" s="100"/>
      <c r="N88" s="92"/>
      <c r="V88" s="48"/>
    </row>
    <row r="89" spans="1:22" ht="13" thickBot="1">
      <c r="A89" s="365"/>
      <c r="B89" s="95"/>
      <c r="C89" s="95"/>
      <c r="D89" s="76"/>
      <c r="E89" s="96" t="s">
        <v>4</v>
      </c>
      <c r="F89" s="97"/>
      <c r="G89" s="381"/>
      <c r="H89" s="382"/>
      <c r="I89" s="383"/>
      <c r="J89" s="98" t="s">
        <v>0</v>
      </c>
      <c r="K89" s="99"/>
      <c r="L89" s="99"/>
      <c r="M89" s="100"/>
      <c r="N89" s="92"/>
      <c r="V89" s="48"/>
    </row>
    <row r="90" spans="1:22" ht="22" thickTop="1" thickBot="1">
      <c r="A90" s="363">
        <f>A86+1</f>
        <v>19</v>
      </c>
      <c r="B90" s="176" t="s">
        <v>336</v>
      </c>
      <c r="C90" s="176" t="s">
        <v>338</v>
      </c>
      <c r="D90" s="176" t="s">
        <v>24</v>
      </c>
      <c r="E90" s="426" t="s">
        <v>340</v>
      </c>
      <c r="F90" s="426"/>
      <c r="G90" s="426" t="s">
        <v>332</v>
      </c>
      <c r="H90" s="427"/>
      <c r="I90" s="78"/>
      <c r="J90" s="102" t="s">
        <v>2</v>
      </c>
      <c r="K90" s="103"/>
      <c r="L90" s="103"/>
      <c r="M90" s="104"/>
      <c r="N90" s="92"/>
      <c r="V90" s="48"/>
    </row>
    <row r="91" spans="1:22" ht="13" thickBot="1">
      <c r="A91" s="364"/>
      <c r="B91" s="94"/>
      <c r="C91" s="94"/>
      <c r="D91" s="93"/>
      <c r="E91" s="94"/>
      <c r="F91" s="94"/>
      <c r="G91" s="378"/>
      <c r="H91" s="303"/>
      <c r="I91" s="428"/>
      <c r="J91" s="101" t="s">
        <v>2</v>
      </c>
      <c r="K91" s="101"/>
      <c r="L91" s="101"/>
      <c r="M91" s="77"/>
      <c r="N91" s="92"/>
      <c r="V91" s="48"/>
    </row>
    <row r="92" spans="1:22" ht="21.5" thickBot="1">
      <c r="A92" s="364"/>
      <c r="B92" s="171" t="s">
        <v>337</v>
      </c>
      <c r="C92" s="171" t="s">
        <v>339</v>
      </c>
      <c r="D92" s="171" t="s">
        <v>23</v>
      </c>
      <c r="E92" s="265" t="s">
        <v>341</v>
      </c>
      <c r="F92" s="265"/>
      <c r="G92" s="266"/>
      <c r="H92" s="267"/>
      <c r="I92" s="268"/>
      <c r="J92" s="98" t="s">
        <v>1</v>
      </c>
      <c r="K92" s="99"/>
      <c r="L92" s="99"/>
      <c r="M92" s="100"/>
      <c r="N92" s="92"/>
      <c r="V92" s="48"/>
    </row>
    <row r="93" spans="1:22" ht="13" thickBot="1">
      <c r="A93" s="365"/>
      <c r="B93" s="95"/>
      <c r="C93" s="95"/>
      <c r="D93" s="76"/>
      <c r="E93" s="96" t="s">
        <v>4</v>
      </c>
      <c r="F93" s="97"/>
      <c r="G93" s="381"/>
      <c r="H93" s="382"/>
      <c r="I93" s="383"/>
      <c r="J93" s="98" t="s">
        <v>0</v>
      </c>
      <c r="K93" s="99"/>
      <c r="L93" s="99"/>
      <c r="M93" s="100"/>
      <c r="N93" s="92"/>
      <c r="V93" s="48"/>
    </row>
    <row r="94" spans="1:22" ht="22" thickTop="1" thickBot="1">
      <c r="A94" s="363">
        <f>A90+1</f>
        <v>20</v>
      </c>
      <c r="B94" s="176" t="s">
        <v>336</v>
      </c>
      <c r="C94" s="176" t="s">
        <v>338</v>
      </c>
      <c r="D94" s="176" t="s">
        <v>24</v>
      </c>
      <c r="E94" s="426" t="s">
        <v>340</v>
      </c>
      <c r="F94" s="426"/>
      <c r="G94" s="426" t="s">
        <v>332</v>
      </c>
      <c r="H94" s="427"/>
      <c r="I94" s="78"/>
      <c r="J94" s="102" t="s">
        <v>2</v>
      </c>
      <c r="K94" s="103"/>
      <c r="L94" s="103"/>
      <c r="M94" s="104"/>
      <c r="N94" s="92"/>
      <c r="V94" s="48"/>
    </row>
    <row r="95" spans="1:22" ht="13" thickBot="1">
      <c r="A95" s="364"/>
      <c r="B95" s="94"/>
      <c r="C95" s="94"/>
      <c r="D95" s="93"/>
      <c r="E95" s="94"/>
      <c r="F95" s="94"/>
      <c r="G95" s="378"/>
      <c r="H95" s="303"/>
      <c r="I95" s="428"/>
      <c r="J95" s="101" t="s">
        <v>2</v>
      </c>
      <c r="K95" s="101"/>
      <c r="L95" s="101"/>
      <c r="M95" s="77"/>
      <c r="N95" s="92"/>
      <c r="V95" s="48"/>
    </row>
    <row r="96" spans="1:22" ht="21.5" thickBot="1">
      <c r="A96" s="364"/>
      <c r="B96" s="171" t="s">
        <v>337</v>
      </c>
      <c r="C96" s="171" t="s">
        <v>339</v>
      </c>
      <c r="D96" s="171" t="s">
        <v>23</v>
      </c>
      <c r="E96" s="265" t="s">
        <v>341</v>
      </c>
      <c r="F96" s="265"/>
      <c r="G96" s="266"/>
      <c r="H96" s="267"/>
      <c r="I96" s="268"/>
      <c r="J96" s="98" t="s">
        <v>1</v>
      </c>
      <c r="K96" s="99"/>
      <c r="L96" s="99"/>
      <c r="M96" s="100"/>
      <c r="N96" s="92"/>
      <c r="V96" s="48"/>
    </row>
    <row r="97" spans="1:22" ht="13" thickBot="1">
      <c r="A97" s="365"/>
      <c r="B97" s="95"/>
      <c r="C97" s="95"/>
      <c r="D97" s="76"/>
      <c r="E97" s="96" t="s">
        <v>4</v>
      </c>
      <c r="F97" s="97"/>
      <c r="G97" s="381"/>
      <c r="H97" s="382"/>
      <c r="I97" s="383"/>
      <c r="J97" s="98" t="s">
        <v>0</v>
      </c>
      <c r="K97" s="99"/>
      <c r="L97" s="99"/>
      <c r="M97" s="100"/>
      <c r="N97" s="92"/>
      <c r="V97" s="48"/>
    </row>
    <row r="98" spans="1:22" ht="22" thickTop="1" thickBot="1">
      <c r="A98" s="363">
        <f>A94+1</f>
        <v>21</v>
      </c>
      <c r="B98" s="176" t="s">
        <v>336</v>
      </c>
      <c r="C98" s="176" t="s">
        <v>338</v>
      </c>
      <c r="D98" s="176" t="s">
        <v>24</v>
      </c>
      <c r="E98" s="426" t="s">
        <v>340</v>
      </c>
      <c r="F98" s="426"/>
      <c r="G98" s="426" t="s">
        <v>332</v>
      </c>
      <c r="H98" s="427"/>
      <c r="I98" s="78"/>
      <c r="J98" s="102" t="s">
        <v>2</v>
      </c>
      <c r="K98" s="103"/>
      <c r="L98" s="103"/>
      <c r="M98" s="104"/>
      <c r="N98" s="92"/>
      <c r="V98" s="48"/>
    </row>
    <row r="99" spans="1:22" ht="13" thickBot="1">
      <c r="A99" s="364"/>
      <c r="B99" s="94"/>
      <c r="C99" s="94"/>
      <c r="D99" s="93"/>
      <c r="E99" s="94"/>
      <c r="F99" s="94"/>
      <c r="G99" s="378"/>
      <c r="H99" s="303"/>
      <c r="I99" s="428"/>
      <c r="J99" s="101" t="s">
        <v>2</v>
      </c>
      <c r="K99" s="101"/>
      <c r="L99" s="101"/>
      <c r="M99" s="77"/>
      <c r="N99" s="92"/>
      <c r="V99" s="48"/>
    </row>
    <row r="100" spans="1:22" ht="21.5" thickBot="1">
      <c r="A100" s="364"/>
      <c r="B100" s="171" t="s">
        <v>337</v>
      </c>
      <c r="C100" s="171" t="s">
        <v>339</v>
      </c>
      <c r="D100" s="171" t="s">
        <v>23</v>
      </c>
      <c r="E100" s="265" t="s">
        <v>341</v>
      </c>
      <c r="F100" s="265"/>
      <c r="G100" s="266"/>
      <c r="H100" s="267"/>
      <c r="I100" s="268"/>
      <c r="J100" s="98" t="s">
        <v>1</v>
      </c>
      <c r="K100" s="99"/>
      <c r="L100" s="99"/>
      <c r="M100" s="100"/>
      <c r="N100" s="92"/>
      <c r="V100" s="48"/>
    </row>
    <row r="101" spans="1:22" ht="13" thickBot="1">
      <c r="A101" s="365"/>
      <c r="B101" s="95"/>
      <c r="C101" s="95"/>
      <c r="D101" s="76"/>
      <c r="E101" s="96" t="s">
        <v>4</v>
      </c>
      <c r="F101" s="97"/>
      <c r="G101" s="381"/>
      <c r="H101" s="382"/>
      <c r="I101" s="383"/>
      <c r="J101" s="98" t="s">
        <v>0</v>
      </c>
      <c r="K101" s="99"/>
      <c r="L101" s="99"/>
      <c r="M101" s="100"/>
      <c r="N101" s="92"/>
      <c r="V101" s="48"/>
    </row>
    <row r="102" spans="1:22" ht="22" thickTop="1" thickBot="1">
      <c r="A102" s="363">
        <f>A98+1</f>
        <v>22</v>
      </c>
      <c r="B102" s="176" t="s">
        <v>336</v>
      </c>
      <c r="C102" s="176" t="s">
        <v>338</v>
      </c>
      <c r="D102" s="176" t="s">
        <v>24</v>
      </c>
      <c r="E102" s="426" t="s">
        <v>340</v>
      </c>
      <c r="F102" s="426"/>
      <c r="G102" s="426" t="s">
        <v>332</v>
      </c>
      <c r="H102" s="427"/>
      <c r="I102" s="78"/>
      <c r="J102" s="102" t="s">
        <v>2</v>
      </c>
      <c r="K102" s="103"/>
      <c r="L102" s="103"/>
      <c r="M102" s="104"/>
      <c r="N102" s="92"/>
      <c r="V102" s="48"/>
    </row>
    <row r="103" spans="1:22" ht="13" thickBot="1">
      <c r="A103" s="364"/>
      <c r="B103" s="94"/>
      <c r="C103" s="94"/>
      <c r="D103" s="93"/>
      <c r="E103" s="94"/>
      <c r="F103" s="94"/>
      <c r="G103" s="378"/>
      <c r="H103" s="303"/>
      <c r="I103" s="428"/>
      <c r="J103" s="101" t="s">
        <v>2</v>
      </c>
      <c r="K103" s="101"/>
      <c r="L103" s="101"/>
      <c r="M103" s="77"/>
      <c r="N103" s="92"/>
      <c r="V103" s="48"/>
    </row>
    <row r="104" spans="1:22" ht="21.5" thickBot="1">
      <c r="A104" s="364"/>
      <c r="B104" s="171" t="s">
        <v>337</v>
      </c>
      <c r="C104" s="171" t="s">
        <v>339</v>
      </c>
      <c r="D104" s="171" t="s">
        <v>23</v>
      </c>
      <c r="E104" s="265" t="s">
        <v>341</v>
      </c>
      <c r="F104" s="265"/>
      <c r="G104" s="266"/>
      <c r="H104" s="267"/>
      <c r="I104" s="268"/>
      <c r="J104" s="98" t="s">
        <v>1</v>
      </c>
      <c r="K104" s="99"/>
      <c r="L104" s="99"/>
      <c r="M104" s="100"/>
      <c r="N104" s="92"/>
      <c r="V104" s="48"/>
    </row>
    <row r="105" spans="1:22" ht="13" thickBot="1">
      <c r="A105" s="365"/>
      <c r="B105" s="95"/>
      <c r="C105" s="95"/>
      <c r="D105" s="76"/>
      <c r="E105" s="96" t="s">
        <v>4</v>
      </c>
      <c r="F105" s="97"/>
      <c r="G105" s="381"/>
      <c r="H105" s="382"/>
      <c r="I105" s="383"/>
      <c r="J105" s="98" t="s">
        <v>0</v>
      </c>
      <c r="K105" s="99"/>
      <c r="L105" s="99"/>
      <c r="M105" s="100"/>
      <c r="N105" s="92"/>
      <c r="V105" s="48"/>
    </row>
    <row r="106" spans="1:22" ht="22" thickTop="1" thickBot="1">
      <c r="A106" s="363">
        <f>A102+1</f>
        <v>23</v>
      </c>
      <c r="B106" s="176" t="s">
        <v>336</v>
      </c>
      <c r="C106" s="176" t="s">
        <v>338</v>
      </c>
      <c r="D106" s="176" t="s">
        <v>24</v>
      </c>
      <c r="E106" s="426" t="s">
        <v>340</v>
      </c>
      <c r="F106" s="426"/>
      <c r="G106" s="426" t="s">
        <v>332</v>
      </c>
      <c r="H106" s="427"/>
      <c r="I106" s="78"/>
      <c r="J106" s="102" t="s">
        <v>2</v>
      </c>
      <c r="K106" s="103"/>
      <c r="L106" s="103"/>
      <c r="M106" s="104"/>
      <c r="N106" s="92"/>
      <c r="V106" s="48"/>
    </row>
    <row r="107" spans="1:22" ht="13" thickBot="1">
      <c r="A107" s="364"/>
      <c r="B107" s="94"/>
      <c r="C107" s="94"/>
      <c r="D107" s="93"/>
      <c r="E107" s="94"/>
      <c r="F107" s="94"/>
      <c r="G107" s="378"/>
      <c r="H107" s="303"/>
      <c r="I107" s="428"/>
      <c r="J107" s="101" t="s">
        <v>2</v>
      </c>
      <c r="K107" s="101"/>
      <c r="L107" s="101"/>
      <c r="M107" s="77"/>
      <c r="N107" s="92"/>
      <c r="V107" s="48"/>
    </row>
    <row r="108" spans="1:22" ht="21.5" thickBot="1">
      <c r="A108" s="364"/>
      <c r="B108" s="171" t="s">
        <v>337</v>
      </c>
      <c r="C108" s="171" t="s">
        <v>339</v>
      </c>
      <c r="D108" s="171" t="s">
        <v>23</v>
      </c>
      <c r="E108" s="265" t="s">
        <v>341</v>
      </c>
      <c r="F108" s="265"/>
      <c r="G108" s="266"/>
      <c r="H108" s="267"/>
      <c r="I108" s="268"/>
      <c r="J108" s="98" t="s">
        <v>1</v>
      </c>
      <c r="K108" s="99"/>
      <c r="L108" s="99"/>
      <c r="M108" s="100"/>
      <c r="N108" s="92"/>
      <c r="V108" s="48"/>
    </row>
    <row r="109" spans="1:22" ht="13" thickBot="1">
      <c r="A109" s="365"/>
      <c r="B109" s="95"/>
      <c r="C109" s="95"/>
      <c r="D109" s="76"/>
      <c r="E109" s="96" t="s">
        <v>4</v>
      </c>
      <c r="F109" s="97"/>
      <c r="G109" s="381"/>
      <c r="H109" s="382"/>
      <c r="I109" s="383"/>
      <c r="J109" s="98" t="s">
        <v>0</v>
      </c>
      <c r="K109" s="99"/>
      <c r="L109" s="99"/>
      <c r="M109" s="100"/>
      <c r="N109" s="92"/>
      <c r="V109" s="48"/>
    </row>
    <row r="110" spans="1:22" ht="22" thickTop="1" thickBot="1">
      <c r="A110" s="363">
        <f>A106+1</f>
        <v>24</v>
      </c>
      <c r="B110" s="176" t="s">
        <v>336</v>
      </c>
      <c r="C110" s="176" t="s">
        <v>338</v>
      </c>
      <c r="D110" s="176" t="s">
        <v>24</v>
      </c>
      <c r="E110" s="426" t="s">
        <v>340</v>
      </c>
      <c r="F110" s="426"/>
      <c r="G110" s="426" t="s">
        <v>332</v>
      </c>
      <c r="H110" s="427"/>
      <c r="I110" s="78"/>
      <c r="J110" s="102" t="s">
        <v>2</v>
      </c>
      <c r="K110" s="103"/>
      <c r="L110" s="103"/>
      <c r="M110" s="104"/>
      <c r="N110" s="92"/>
      <c r="V110" s="48"/>
    </row>
    <row r="111" spans="1:22" ht="13" thickBot="1">
      <c r="A111" s="364"/>
      <c r="B111" s="94"/>
      <c r="C111" s="94"/>
      <c r="D111" s="93"/>
      <c r="E111" s="94"/>
      <c r="F111" s="94"/>
      <c r="G111" s="378"/>
      <c r="H111" s="303"/>
      <c r="I111" s="428"/>
      <c r="J111" s="101" t="s">
        <v>2</v>
      </c>
      <c r="K111" s="101"/>
      <c r="L111" s="101"/>
      <c r="M111" s="77"/>
      <c r="N111" s="92"/>
      <c r="V111" s="48"/>
    </row>
    <row r="112" spans="1:22" ht="21.5" thickBot="1">
      <c r="A112" s="364"/>
      <c r="B112" s="171" t="s">
        <v>337</v>
      </c>
      <c r="C112" s="171" t="s">
        <v>339</v>
      </c>
      <c r="D112" s="171" t="s">
        <v>23</v>
      </c>
      <c r="E112" s="265" t="s">
        <v>341</v>
      </c>
      <c r="F112" s="265"/>
      <c r="G112" s="266"/>
      <c r="H112" s="267"/>
      <c r="I112" s="268"/>
      <c r="J112" s="98" t="s">
        <v>1</v>
      </c>
      <c r="K112" s="99"/>
      <c r="L112" s="99"/>
      <c r="M112" s="100"/>
      <c r="N112" s="92"/>
      <c r="V112" s="48"/>
    </row>
    <row r="113" spans="1:22" ht="13" thickBot="1">
      <c r="A113" s="365"/>
      <c r="B113" s="95"/>
      <c r="C113" s="95"/>
      <c r="D113" s="76"/>
      <c r="E113" s="96" t="s">
        <v>4</v>
      </c>
      <c r="F113" s="97"/>
      <c r="G113" s="381"/>
      <c r="H113" s="382"/>
      <c r="I113" s="383"/>
      <c r="J113" s="98" t="s">
        <v>0</v>
      </c>
      <c r="K113" s="99"/>
      <c r="L113" s="99"/>
      <c r="M113" s="100"/>
      <c r="N113" s="92"/>
      <c r="V113" s="48"/>
    </row>
    <row r="114" spans="1:22" ht="22" thickTop="1" thickBot="1">
      <c r="A114" s="363">
        <f>A110+1</f>
        <v>25</v>
      </c>
      <c r="B114" s="176" t="s">
        <v>336</v>
      </c>
      <c r="C114" s="176" t="s">
        <v>338</v>
      </c>
      <c r="D114" s="176" t="s">
        <v>24</v>
      </c>
      <c r="E114" s="426" t="s">
        <v>340</v>
      </c>
      <c r="F114" s="426"/>
      <c r="G114" s="426" t="s">
        <v>332</v>
      </c>
      <c r="H114" s="427"/>
      <c r="I114" s="78"/>
      <c r="J114" s="102" t="s">
        <v>2</v>
      </c>
      <c r="K114" s="103"/>
      <c r="L114" s="103"/>
      <c r="M114" s="104"/>
      <c r="N114" s="92"/>
      <c r="V114" s="48"/>
    </row>
    <row r="115" spans="1:22" ht="13" thickBot="1">
      <c r="A115" s="364"/>
      <c r="B115" s="94"/>
      <c r="C115" s="94"/>
      <c r="D115" s="93"/>
      <c r="E115" s="94"/>
      <c r="F115" s="94"/>
      <c r="G115" s="378"/>
      <c r="H115" s="303"/>
      <c r="I115" s="428"/>
      <c r="J115" s="101" t="s">
        <v>2</v>
      </c>
      <c r="K115" s="101"/>
      <c r="L115" s="101"/>
      <c r="M115" s="77"/>
      <c r="N115" s="92"/>
      <c r="V115" s="48"/>
    </row>
    <row r="116" spans="1:22" ht="21.5" thickBot="1">
      <c r="A116" s="364"/>
      <c r="B116" s="171" t="s">
        <v>337</v>
      </c>
      <c r="C116" s="171" t="s">
        <v>339</v>
      </c>
      <c r="D116" s="171" t="s">
        <v>23</v>
      </c>
      <c r="E116" s="265" t="s">
        <v>341</v>
      </c>
      <c r="F116" s="265"/>
      <c r="G116" s="266"/>
      <c r="H116" s="267"/>
      <c r="I116" s="268"/>
      <c r="J116" s="98" t="s">
        <v>1</v>
      </c>
      <c r="K116" s="99"/>
      <c r="L116" s="99"/>
      <c r="M116" s="100"/>
      <c r="N116" s="92"/>
      <c r="V116" s="48"/>
    </row>
    <row r="117" spans="1:22" ht="13" thickBot="1">
      <c r="A117" s="365"/>
      <c r="B117" s="95"/>
      <c r="C117" s="95"/>
      <c r="D117" s="76"/>
      <c r="E117" s="96" t="s">
        <v>4</v>
      </c>
      <c r="F117" s="97"/>
      <c r="G117" s="381"/>
      <c r="H117" s="382"/>
      <c r="I117" s="383"/>
      <c r="J117" s="98" t="s">
        <v>0</v>
      </c>
      <c r="K117" s="99"/>
      <c r="L117" s="99"/>
      <c r="M117" s="100"/>
      <c r="N117" s="92"/>
      <c r="V117" s="48"/>
    </row>
    <row r="118" spans="1:22" ht="22" thickTop="1" thickBot="1">
      <c r="A118" s="363">
        <f>A114+1</f>
        <v>26</v>
      </c>
      <c r="B118" s="176" t="s">
        <v>336</v>
      </c>
      <c r="C118" s="176" t="s">
        <v>338</v>
      </c>
      <c r="D118" s="176" t="s">
        <v>24</v>
      </c>
      <c r="E118" s="426" t="s">
        <v>340</v>
      </c>
      <c r="F118" s="426"/>
      <c r="G118" s="426" t="s">
        <v>332</v>
      </c>
      <c r="H118" s="427"/>
      <c r="I118" s="78"/>
      <c r="J118" s="102" t="s">
        <v>2</v>
      </c>
      <c r="K118" s="103"/>
      <c r="L118" s="103"/>
      <c r="M118" s="104"/>
      <c r="N118" s="92"/>
      <c r="V118" s="48"/>
    </row>
    <row r="119" spans="1:22" ht="13" thickBot="1">
      <c r="A119" s="364"/>
      <c r="B119" s="94"/>
      <c r="C119" s="94"/>
      <c r="D119" s="93"/>
      <c r="E119" s="94"/>
      <c r="F119" s="94"/>
      <c r="G119" s="378"/>
      <c r="H119" s="303"/>
      <c r="I119" s="428"/>
      <c r="J119" s="101" t="s">
        <v>2</v>
      </c>
      <c r="K119" s="101"/>
      <c r="L119" s="101"/>
      <c r="M119" s="77"/>
      <c r="N119" s="92"/>
      <c r="V119" s="48"/>
    </row>
    <row r="120" spans="1:22" ht="21.5" thickBot="1">
      <c r="A120" s="364"/>
      <c r="B120" s="171" t="s">
        <v>337</v>
      </c>
      <c r="C120" s="171" t="s">
        <v>339</v>
      </c>
      <c r="D120" s="171" t="s">
        <v>23</v>
      </c>
      <c r="E120" s="265" t="s">
        <v>341</v>
      </c>
      <c r="F120" s="265"/>
      <c r="G120" s="266"/>
      <c r="H120" s="267"/>
      <c r="I120" s="268"/>
      <c r="J120" s="98" t="s">
        <v>1</v>
      </c>
      <c r="K120" s="99"/>
      <c r="L120" s="99"/>
      <c r="M120" s="100"/>
      <c r="N120" s="92"/>
      <c r="V120" s="48"/>
    </row>
    <row r="121" spans="1:22" ht="13" thickBot="1">
      <c r="A121" s="365"/>
      <c r="B121" s="95"/>
      <c r="C121" s="95"/>
      <c r="D121" s="76"/>
      <c r="E121" s="96" t="s">
        <v>4</v>
      </c>
      <c r="F121" s="97"/>
      <c r="G121" s="381"/>
      <c r="H121" s="382"/>
      <c r="I121" s="383"/>
      <c r="J121" s="98" t="s">
        <v>0</v>
      </c>
      <c r="K121" s="99"/>
      <c r="L121" s="99"/>
      <c r="M121" s="100"/>
      <c r="N121" s="92"/>
      <c r="V121" s="48"/>
    </row>
    <row r="122" spans="1:22" ht="22" thickTop="1" thickBot="1">
      <c r="A122" s="363">
        <f>A118+1</f>
        <v>27</v>
      </c>
      <c r="B122" s="176" t="s">
        <v>336</v>
      </c>
      <c r="C122" s="176" t="s">
        <v>338</v>
      </c>
      <c r="D122" s="176" t="s">
        <v>24</v>
      </c>
      <c r="E122" s="426" t="s">
        <v>340</v>
      </c>
      <c r="F122" s="426"/>
      <c r="G122" s="426" t="s">
        <v>332</v>
      </c>
      <c r="H122" s="427"/>
      <c r="I122" s="78"/>
      <c r="J122" s="102" t="s">
        <v>2</v>
      </c>
      <c r="K122" s="103"/>
      <c r="L122" s="103"/>
      <c r="M122" s="104"/>
      <c r="N122" s="92"/>
      <c r="V122" s="48"/>
    </row>
    <row r="123" spans="1:22" ht="13" thickBot="1">
      <c r="A123" s="364"/>
      <c r="B123" s="94"/>
      <c r="C123" s="94"/>
      <c r="D123" s="93"/>
      <c r="E123" s="94"/>
      <c r="F123" s="94"/>
      <c r="G123" s="378"/>
      <c r="H123" s="303"/>
      <c r="I123" s="428"/>
      <c r="J123" s="101" t="s">
        <v>2</v>
      </c>
      <c r="K123" s="101"/>
      <c r="L123" s="101"/>
      <c r="M123" s="77"/>
      <c r="N123" s="92"/>
      <c r="V123" s="48"/>
    </row>
    <row r="124" spans="1:22" ht="21.5" thickBot="1">
      <c r="A124" s="364"/>
      <c r="B124" s="171" t="s">
        <v>337</v>
      </c>
      <c r="C124" s="171" t="s">
        <v>339</v>
      </c>
      <c r="D124" s="171" t="s">
        <v>23</v>
      </c>
      <c r="E124" s="265" t="s">
        <v>341</v>
      </c>
      <c r="F124" s="265"/>
      <c r="G124" s="266"/>
      <c r="H124" s="267"/>
      <c r="I124" s="268"/>
      <c r="J124" s="98" t="s">
        <v>1</v>
      </c>
      <c r="K124" s="99"/>
      <c r="L124" s="99"/>
      <c r="M124" s="100"/>
      <c r="N124" s="92"/>
      <c r="V124" s="48"/>
    </row>
    <row r="125" spans="1:22" ht="13" thickBot="1">
      <c r="A125" s="365"/>
      <c r="B125" s="95"/>
      <c r="C125" s="95"/>
      <c r="D125" s="76"/>
      <c r="E125" s="96" t="s">
        <v>4</v>
      </c>
      <c r="F125" s="97"/>
      <c r="G125" s="381"/>
      <c r="H125" s="382"/>
      <c r="I125" s="383"/>
      <c r="J125" s="98" t="s">
        <v>0</v>
      </c>
      <c r="K125" s="99"/>
      <c r="L125" s="99"/>
      <c r="M125" s="100"/>
      <c r="N125" s="92"/>
      <c r="V125" s="48"/>
    </row>
    <row r="126" spans="1:22" ht="22" thickTop="1" thickBot="1">
      <c r="A126" s="363">
        <f>A122+1</f>
        <v>28</v>
      </c>
      <c r="B126" s="176" t="s">
        <v>336</v>
      </c>
      <c r="C126" s="176" t="s">
        <v>338</v>
      </c>
      <c r="D126" s="176" t="s">
        <v>24</v>
      </c>
      <c r="E126" s="426" t="s">
        <v>340</v>
      </c>
      <c r="F126" s="426"/>
      <c r="G126" s="426" t="s">
        <v>332</v>
      </c>
      <c r="H126" s="427"/>
      <c r="I126" s="78"/>
      <c r="J126" s="102" t="s">
        <v>2</v>
      </c>
      <c r="K126" s="103"/>
      <c r="L126" s="103"/>
      <c r="M126" s="104"/>
      <c r="N126" s="92"/>
      <c r="V126" s="48"/>
    </row>
    <row r="127" spans="1:22" ht="13" thickBot="1">
      <c r="A127" s="364"/>
      <c r="B127" s="94"/>
      <c r="C127" s="94"/>
      <c r="D127" s="93"/>
      <c r="E127" s="94"/>
      <c r="F127" s="94"/>
      <c r="G127" s="378"/>
      <c r="H127" s="303"/>
      <c r="I127" s="428"/>
      <c r="J127" s="101" t="s">
        <v>2</v>
      </c>
      <c r="K127" s="101"/>
      <c r="L127" s="101"/>
      <c r="M127" s="77"/>
      <c r="N127" s="92"/>
      <c r="V127" s="48"/>
    </row>
    <row r="128" spans="1:22" ht="21.5" thickBot="1">
      <c r="A128" s="364"/>
      <c r="B128" s="171" t="s">
        <v>337</v>
      </c>
      <c r="C128" s="171" t="s">
        <v>339</v>
      </c>
      <c r="D128" s="171" t="s">
        <v>23</v>
      </c>
      <c r="E128" s="265" t="s">
        <v>341</v>
      </c>
      <c r="F128" s="265"/>
      <c r="G128" s="266"/>
      <c r="H128" s="267"/>
      <c r="I128" s="268"/>
      <c r="J128" s="98" t="s">
        <v>1</v>
      </c>
      <c r="K128" s="99"/>
      <c r="L128" s="99"/>
      <c r="M128" s="100"/>
      <c r="N128" s="92"/>
      <c r="V128" s="48"/>
    </row>
    <row r="129" spans="1:22" ht="13" thickBot="1">
      <c r="A129" s="365"/>
      <c r="B129" s="95"/>
      <c r="C129" s="95"/>
      <c r="D129" s="76"/>
      <c r="E129" s="96" t="s">
        <v>4</v>
      </c>
      <c r="F129" s="97"/>
      <c r="G129" s="381"/>
      <c r="H129" s="382"/>
      <c r="I129" s="383"/>
      <c r="J129" s="98" t="s">
        <v>0</v>
      </c>
      <c r="K129" s="99"/>
      <c r="L129" s="99"/>
      <c r="M129" s="100"/>
      <c r="N129" s="92"/>
      <c r="V129" s="48"/>
    </row>
    <row r="130" spans="1:22" ht="22" thickTop="1" thickBot="1">
      <c r="A130" s="363">
        <f>A126+1</f>
        <v>29</v>
      </c>
      <c r="B130" s="176" t="s">
        <v>336</v>
      </c>
      <c r="C130" s="176" t="s">
        <v>338</v>
      </c>
      <c r="D130" s="176" t="s">
        <v>24</v>
      </c>
      <c r="E130" s="426" t="s">
        <v>340</v>
      </c>
      <c r="F130" s="426"/>
      <c r="G130" s="426" t="s">
        <v>332</v>
      </c>
      <c r="H130" s="427"/>
      <c r="I130" s="78"/>
      <c r="J130" s="102" t="s">
        <v>2</v>
      </c>
      <c r="K130" s="103"/>
      <c r="L130" s="103"/>
      <c r="M130" s="104"/>
      <c r="N130" s="92"/>
      <c r="V130" s="48"/>
    </row>
    <row r="131" spans="1:22" ht="13" thickBot="1">
      <c r="A131" s="364"/>
      <c r="B131" s="94"/>
      <c r="C131" s="94"/>
      <c r="D131" s="93"/>
      <c r="E131" s="94"/>
      <c r="F131" s="94"/>
      <c r="G131" s="378"/>
      <c r="H131" s="303"/>
      <c r="I131" s="428"/>
      <c r="J131" s="101" t="s">
        <v>2</v>
      </c>
      <c r="K131" s="101"/>
      <c r="L131" s="101"/>
      <c r="M131" s="77"/>
      <c r="N131" s="92"/>
      <c r="V131" s="48"/>
    </row>
    <row r="132" spans="1:22" ht="21.5" thickBot="1">
      <c r="A132" s="364"/>
      <c r="B132" s="171" t="s">
        <v>337</v>
      </c>
      <c r="C132" s="171" t="s">
        <v>339</v>
      </c>
      <c r="D132" s="171" t="s">
        <v>23</v>
      </c>
      <c r="E132" s="265" t="s">
        <v>341</v>
      </c>
      <c r="F132" s="265"/>
      <c r="G132" s="266"/>
      <c r="H132" s="267"/>
      <c r="I132" s="268"/>
      <c r="J132" s="98" t="s">
        <v>1</v>
      </c>
      <c r="K132" s="99"/>
      <c r="L132" s="99"/>
      <c r="M132" s="100"/>
      <c r="N132" s="92"/>
      <c r="V132" s="48"/>
    </row>
    <row r="133" spans="1:22" ht="13" thickBot="1">
      <c r="A133" s="365"/>
      <c r="B133" s="95"/>
      <c r="C133" s="95"/>
      <c r="D133" s="76"/>
      <c r="E133" s="96" t="s">
        <v>4</v>
      </c>
      <c r="F133" s="97"/>
      <c r="G133" s="381"/>
      <c r="H133" s="382"/>
      <c r="I133" s="383"/>
      <c r="J133" s="98" t="s">
        <v>0</v>
      </c>
      <c r="K133" s="99"/>
      <c r="L133" s="99"/>
      <c r="M133" s="100"/>
      <c r="N133" s="92"/>
      <c r="V133" s="48"/>
    </row>
    <row r="134" spans="1:22" ht="22" thickTop="1" thickBot="1">
      <c r="A134" s="363">
        <f>A130+1</f>
        <v>30</v>
      </c>
      <c r="B134" s="176" t="s">
        <v>336</v>
      </c>
      <c r="C134" s="176" t="s">
        <v>338</v>
      </c>
      <c r="D134" s="176" t="s">
        <v>24</v>
      </c>
      <c r="E134" s="426" t="s">
        <v>340</v>
      </c>
      <c r="F134" s="426"/>
      <c r="G134" s="426" t="s">
        <v>332</v>
      </c>
      <c r="H134" s="427"/>
      <c r="I134" s="78"/>
      <c r="J134" s="102" t="s">
        <v>2</v>
      </c>
      <c r="K134" s="103"/>
      <c r="L134" s="103"/>
      <c r="M134" s="104"/>
      <c r="N134" s="92"/>
      <c r="V134" s="48"/>
    </row>
    <row r="135" spans="1:22" ht="13" thickBot="1">
      <c r="A135" s="364"/>
      <c r="B135" s="94"/>
      <c r="C135" s="94"/>
      <c r="D135" s="93"/>
      <c r="E135" s="94"/>
      <c r="F135" s="94"/>
      <c r="G135" s="378"/>
      <c r="H135" s="303"/>
      <c r="I135" s="428"/>
      <c r="J135" s="101" t="s">
        <v>2</v>
      </c>
      <c r="K135" s="101"/>
      <c r="L135" s="101"/>
      <c r="M135" s="77"/>
      <c r="N135" s="92"/>
      <c r="V135" s="48"/>
    </row>
    <row r="136" spans="1:22" ht="21.5" thickBot="1">
      <c r="A136" s="364"/>
      <c r="B136" s="171" t="s">
        <v>337</v>
      </c>
      <c r="C136" s="171" t="s">
        <v>339</v>
      </c>
      <c r="D136" s="171" t="s">
        <v>23</v>
      </c>
      <c r="E136" s="265" t="s">
        <v>341</v>
      </c>
      <c r="F136" s="265"/>
      <c r="G136" s="266"/>
      <c r="H136" s="267"/>
      <c r="I136" s="268"/>
      <c r="J136" s="98" t="s">
        <v>1</v>
      </c>
      <c r="K136" s="99"/>
      <c r="L136" s="99"/>
      <c r="M136" s="100"/>
      <c r="N136" s="92"/>
      <c r="V136" s="48"/>
    </row>
    <row r="137" spans="1:22" ht="13" thickBot="1">
      <c r="A137" s="365"/>
      <c r="B137" s="95"/>
      <c r="C137" s="95"/>
      <c r="D137" s="76"/>
      <c r="E137" s="96" t="s">
        <v>4</v>
      </c>
      <c r="F137" s="97"/>
      <c r="G137" s="381"/>
      <c r="H137" s="382"/>
      <c r="I137" s="383"/>
      <c r="J137" s="98" t="s">
        <v>0</v>
      </c>
      <c r="K137" s="99"/>
      <c r="L137" s="99"/>
      <c r="M137" s="100"/>
      <c r="N137" s="92"/>
      <c r="V137" s="48"/>
    </row>
    <row r="138" spans="1:22" ht="22" thickTop="1" thickBot="1">
      <c r="A138" s="363">
        <f>A134+1</f>
        <v>31</v>
      </c>
      <c r="B138" s="176" t="s">
        <v>336</v>
      </c>
      <c r="C138" s="176" t="s">
        <v>338</v>
      </c>
      <c r="D138" s="176" t="s">
        <v>24</v>
      </c>
      <c r="E138" s="426" t="s">
        <v>340</v>
      </c>
      <c r="F138" s="426"/>
      <c r="G138" s="426" t="s">
        <v>332</v>
      </c>
      <c r="H138" s="427"/>
      <c r="I138" s="78"/>
      <c r="J138" s="102" t="s">
        <v>2</v>
      </c>
      <c r="K138" s="103"/>
      <c r="L138" s="103"/>
      <c r="M138" s="104"/>
      <c r="N138" s="92"/>
      <c r="V138" s="48"/>
    </row>
    <row r="139" spans="1:22" ht="13" thickBot="1">
      <c r="A139" s="364"/>
      <c r="B139" s="94"/>
      <c r="C139" s="94"/>
      <c r="D139" s="93"/>
      <c r="E139" s="94"/>
      <c r="F139" s="94"/>
      <c r="G139" s="378"/>
      <c r="H139" s="303"/>
      <c r="I139" s="428"/>
      <c r="J139" s="101" t="s">
        <v>2</v>
      </c>
      <c r="K139" s="101"/>
      <c r="L139" s="101"/>
      <c r="M139" s="77"/>
      <c r="N139" s="92"/>
      <c r="V139" s="48"/>
    </row>
    <row r="140" spans="1:22" ht="21.5" thickBot="1">
      <c r="A140" s="364"/>
      <c r="B140" s="171" t="s">
        <v>337</v>
      </c>
      <c r="C140" s="171" t="s">
        <v>339</v>
      </c>
      <c r="D140" s="171" t="s">
        <v>23</v>
      </c>
      <c r="E140" s="265" t="s">
        <v>341</v>
      </c>
      <c r="F140" s="265"/>
      <c r="G140" s="266"/>
      <c r="H140" s="267"/>
      <c r="I140" s="268"/>
      <c r="J140" s="98" t="s">
        <v>1</v>
      </c>
      <c r="K140" s="99"/>
      <c r="L140" s="99"/>
      <c r="M140" s="100"/>
      <c r="N140" s="92"/>
      <c r="V140" s="48"/>
    </row>
    <row r="141" spans="1:22" ht="13" thickBot="1">
      <c r="A141" s="365"/>
      <c r="B141" s="95"/>
      <c r="C141" s="95"/>
      <c r="D141" s="76"/>
      <c r="E141" s="96" t="s">
        <v>4</v>
      </c>
      <c r="F141" s="97"/>
      <c r="G141" s="381"/>
      <c r="H141" s="382"/>
      <c r="I141" s="383"/>
      <c r="J141" s="98" t="s">
        <v>0</v>
      </c>
      <c r="K141" s="99"/>
      <c r="L141" s="99"/>
      <c r="M141" s="100"/>
      <c r="N141" s="92"/>
      <c r="V141" s="48"/>
    </row>
    <row r="142" spans="1:22" ht="22" thickTop="1" thickBot="1">
      <c r="A142" s="363">
        <f>A138+1</f>
        <v>32</v>
      </c>
      <c r="B142" s="176" t="s">
        <v>336</v>
      </c>
      <c r="C142" s="176" t="s">
        <v>338</v>
      </c>
      <c r="D142" s="176" t="s">
        <v>24</v>
      </c>
      <c r="E142" s="426" t="s">
        <v>340</v>
      </c>
      <c r="F142" s="426"/>
      <c r="G142" s="426" t="s">
        <v>332</v>
      </c>
      <c r="H142" s="427"/>
      <c r="I142" s="78"/>
      <c r="J142" s="102" t="s">
        <v>2</v>
      </c>
      <c r="K142" s="103"/>
      <c r="L142" s="103"/>
      <c r="M142" s="104"/>
      <c r="N142" s="92"/>
      <c r="V142" s="48"/>
    </row>
    <row r="143" spans="1:22" ht="13" thickBot="1">
      <c r="A143" s="364"/>
      <c r="B143" s="94"/>
      <c r="C143" s="94"/>
      <c r="D143" s="93"/>
      <c r="E143" s="94"/>
      <c r="F143" s="94"/>
      <c r="G143" s="378"/>
      <c r="H143" s="303"/>
      <c r="I143" s="428"/>
      <c r="J143" s="101" t="s">
        <v>2</v>
      </c>
      <c r="K143" s="101"/>
      <c r="L143" s="101"/>
      <c r="M143" s="77"/>
      <c r="N143" s="92"/>
      <c r="V143" s="48"/>
    </row>
    <row r="144" spans="1:22" ht="21.5" thickBot="1">
      <c r="A144" s="364"/>
      <c r="B144" s="171" t="s">
        <v>337</v>
      </c>
      <c r="C144" s="171" t="s">
        <v>339</v>
      </c>
      <c r="D144" s="171" t="s">
        <v>23</v>
      </c>
      <c r="E144" s="265" t="s">
        <v>341</v>
      </c>
      <c r="F144" s="265"/>
      <c r="G144" s="266"/>
      <c r="H144" s="267"/>
      <c r="I144" s="268"/>
      <c r="J144" s="98" t="s">
        <v>1</v>
      </c>
      <c r="K144" s="99"/>
      <c r="L144" s="99"/>
      <c r="M144" s="100"/>
      <c r="N144" s="92"/>
      <c r="V144" s="48"/>
    </row>
    <row r="145" spans="1:22" ht="13" thickBot="1">
      <c r="A145" s="365"/>
      <c r="B145" s="95"/>
      <c r="C145" s="95"/>
      <c r="D145" s="76"/>
      <c r="E145" s="96" t="s">
        <v>4</v>
      </c>
      <c r="F145" s="97"/>
      <c r="G145" s="381"/>
      <c r="H145" s="382"/>
      <c r="I145" s="383"/>
      <c r="J145" s="98" t="s">
        <v>0</v>
      </c>
      <c r="K145" s="99"/>
      <c r="L145" s="99"/>
      <c r="M145" s="100"/>
      <c r="N145" s="92"/>
      <c r="V145" s="48"/>
    </row>
    <row r="146" spans="1:22" ht="22" thickTop="1" thickBot="1">
      <c r="A146" s="363">
        <f>A142+1</f>
        <v>33</v>
      </c>
      <c r="B146" s="176" t="s">
        <v>336</v>
      </c>
      <c r="C146" s="176" t="s">
        <v>338</v>
      </c>
      <c r="D146" s="176" t="s">
        <v>24</v>
      </c>
      <c r="E146" s="426" t="s">
        <v>340</v>
      </c>
      <c r="F146" s="426"/>
      <c r="G146" s="426" t="s">
        <v>332</v>
      </c>
      <c r="H146" s="427"/>
      <c r="I146" s="78"/>
      <c r="J146" s="102" t="s">
        <v>2</v>
      </c>
      <c r="K146" s="103"/>
      <c r="L146" s="103"/>
      <c r="M146" s="104"/>
      <c r="N146" s="92"/>
      <c r="V146" s="48"/>
    </row>
    <row r="147" spans="1:22" ht="13" thickBot="1">
      <c r="A147" s="364"/>
      <c r="B147" s="94"/>
      <c r="C147" s="94"/>
      <c r="D147" s="93"/>
      <c r="E147" s="94"/>
      <c r="F147" s="94"/>
      <c r="G147" s="378"/>
      <c r="H147" s="303"/>
      <c r="I147" s="428"/>
      <c r="J147" s="101" t="s">
        <v>2</v>
      </c>
      <c r="K147" s="101"/>
      <c r="L147" s="101"/>
      <c r="M147" s="77"/>
      <c r="N147" s="92"/>
      <c r="V147" s="48"/>
    </row>
    <row r="148" spans="1:22" ht="21.5" thickBot="1">
      <c r="A148" s="364"/>
      <c r="B148" s="171" t="s">
        <v>337</v>
      </c>
      <c r="C148" s="171" t="s">
        <v>339</v>
      </c>
      <c r="D148" s="171" t="s">
        <v>23</v>
      </c>
      <c r="E148" s="265" t="s">
        <v>341</v>
      </c>
      <c r="F148" s="265"/>
      <c r="G148" s="266"/>
      <c r="H148" s="267"/>
      <c r="I148" s="268"/>
      <c r="J148" s="98" t="s">
        <v>1</v>
      </c>
      <c r="K148" s="99"/>
      <c r="L148" s="99"/>
      <c r="M148" s="100"/>
      <c r="N148" s="92"/>
      <c r="V148" s="48"/>
    </row>
    <row r="149" spans="1:22" ht="13" thickBot="1">
      <c r="A149" s="365"/>
      <c r="B149" s="95"/>
      <c r="C149" s="95"/>
      <c r="D149" s="76"/>
      <c r="E149" s="96" t="s">
        <v>4</v>
      </c>
      <c r="F149" s="97"/>
      <c r="G149" s="381"/>
      <c r="H149" s="382"/>
      <c r="I149" s="383"/>
      <c r="J149" s="98" t="s">
        <v>0</v>
      </c>
      <c r="K149" s="99"/>
      <c r="L149" s="99"/>
      <c r="M149" s="100"/>
      <c r="N149" s="92"/>
      <c r="V149" s="48"/>
    </row>
    <row r="150" spans="1:22" ht="22" thickTop="1" thickBot="1">
      <c r="A150" s="363">
        <f>A146+1</f>
        <v>34</v>
      </c>
      <c r="B150" s="176" t="s">
        <v>336</v>
      </c>
      <c r="C150" s="176" t="s">
        <v>338</v>
      </c>
      <c r="D150" s="176" t="s">
        <v>24</v>
      </c>
      <c r="E150" s="426" t="s">
        <v>340</v>
      </c>
      <c r="F150" s="426"/>
      <c r="G150" s="426" t="s">
        <v>332</v>
      </c>
      <c r="H150" s="427"/>
      <c r="I150" s="78"/>
      <c r="J150" s="102" t="s">
        <v>2</v>
      </c>
      <c r="K150" s="103"/>
      <c r="L150" s="103"/>
      <c r="M150" s="104"/>
      <c r="N150" s="92"/>
      <c r="V150" s="48"/>
    </row>
    <row r="151" spans="1:22" ht="13" thickBot="1">
      <c r="A151" s="364"/>
      <c r="B151" s="94"/>
      <c r="C151" s="94"/>
      <c r="D151" s="93"/>
      <c r="E151" s="94"/>
      <c r="F151" s="94"/>
      <c r="G151" s="378"/>
      <c r="H151" s="303"/>
      <c r="I151" s="428"/>
      <c r="J151" s="101" t="s">
        <v>2</v>
      </c>
      <c r="K151" s="101"/>
      <c r="L151" s="101"/>
      <c r="M151" s="77"/>
      <c r="N151" s="92"/>
      <c r="V151" s="48"/>
    </row>
    <row r="152" spans="1:22" ht="21.5" thickBot="1">
      <c r="A152" s="364"/>
      <c r="B152" s="171" t="s">
        <v>337</v>
      </c>
      <c r="C152" s="171" t="s">
        <v>339</v>
      </c>
      <c r="D152" s="171" t="s">
        <v>23</v>
      </c>
      <c r="E152" s="265" t="s">
        <v>341</v>
      </c>
      <c r="F152" s="265"/>
      <c r="G152" s="266"/>
      <c r="H152" s="267"/>
      <c r="I152" s="268"/>
      <c r="J152" s="98" t="s">
        <v>1</v>
      </c>
      <c r="K152" s="99"/>
      <c r="L152" s="99"/>
      <c r="M152" s="100"/>
      <c r="N152" s="92"/>
      <c r="V152" s="48"/>
    </row>
    <row r="153" spans="1:22" ht="13" thickBot="1">
      <c r="A153" s="365"/>
      <c r="B153" s="95"/>
      <c r="C153" s="95"/>
      <c r="D153" s="76"/>
      <c r="E153" s="96" t="s">
        <v>4</v>
      </c>
      <c r="F153" s="97"/>
      <c r="G153" s="381"/>
      <c r="H153" s="382"/>
      <c r="I153" s="383"/>
      <c r="J153" s="98" t="s">
        <v>0</v>
      </c>
      <c r="K153" s="99"/>
      <c r="L153" s="99"/>
      <c r="M153" s="100"/>
      <c r="N153" s="92"/>
      <c r="V153" s="48"/>
    </row>
    <row r="154" spans="1:22" ht="22" thickTop="1" thickBot="1">
      <c r="A154" s="363">
        <f>A150+1</f>
        <v>35</v>
      </c>
      <c r="B154" s="176" t="s">
        <v>336</v>
      </c>
      <c r="C154" s="176" t="s">
        <v>338</v>
      </c>
      <c r="D154" s="176" t="s">
        <v>24</v>
      </c>
      <c r="E154" s="426" t="s">
        <v>340</v>
      </c>
      <c r="F154" s="426"/>
      <c r="G154" s="426" t="s">
        <v>332</v>
      </c>
      <c r="H154" s="427"/>
      <c r="I154" s="78"/>
      <c r="J154" s="102" t="s">
        <v>2</v>
      </c>
      <c r="K154" s="103"/>
      <c r="L154" s="103"/>
      <c r="M154" s="104"/>
      <c r="N154" s="92"/>
      <c r="V154" s="48"/>
    </row>
    <row r="155" spans="1:22" ht="13" thickBot="1">
      <c r="A155" s="364"/>
      <c r="B155" s="94"/>
      <c r="C155" s="94"/>
      <c r="D155" s="93"/>
      <c r="E155" s="94"/>
      <c r="F155" s="94"/>
      <c r="G155" s="378"/>
      <c r="H155" s="303"/>
      <c r="I155" s="428"/>
      <c r="J155" s="101" t="s">
        <v>2</v>
      </c>
      <c r="K155" s="101"/>
      <c r="L155" s="101"/>
      <c r="M155" s="77"/>
      <c r="N155" s="92"/>
      <c r="V155" s="48"/>
    </row>
    <row r="156" spans="1:22" ht="21.5" thickBot="1">
      <c r="A156" s="364"/>
      <c r="B156" s="171" t="s">
        <v>337</v>
      </c>
      <c r="C156" s="171" t="s">
        <v>339</v>
      </c>
      <c r="D156" s="171" t="s">
        <v>23</v>
      </c>
      <c r="E156" s="265" t="s">
        <v>341</v>
      </c>
      <c r="F156" s="265"/>
      <c r="G156" s="266"/>
      <c r="H156" s="267"/>
      <c r="I156" s="268"/>
      <c r="J156" s="98" t="s">
        <v>1</v>
      </c>
      <c r="K156" s="99"/>
      <c r="L156" s="99"/>
      <c r="M156" s="100"/>
      <c r="N156" s="92"/>
      <c r="V156" s="48"/>
    </row>
    <row r="157" spans="1:22" ht="13" thickBot="1">
      <c r="A157" s="365"/>
      <c r="B157" s="95"/>
      <c r="C157" s="95"/>
      <c r="D157" s="76"/>
      <c r="E157" s="96" t="s">
        <v>4</v>
      </c>
      <c r="F157" s="97"/>
      <c r="G157" s="381"/>
      <c r="H157" s="382"/>
      <c r="I157" s="383"/>
      <c r="J157" s="98" t="s">
        <v>0</v>
      </c>
      <c r="K157" s="99"/>
      <c r="L157" s="99"/>
      <c r="M157" s="100"/>
      <c r="N157" s="92"/>
      <c r="V157" s="48"/>
    </row>
    <row r="158" spans="1:22" ht="22" thickTop="1" thickBot="1">
      <c r="A158" s="363">
        <f>A154+1</f>
        <v>36</v>
      </c>
      <c r="B158" s="176" t="s">
        <v>336</v>
      </c>
      <c r="C158" s="176" t="s">
        <v>338</v>
      </c>
      <c r="D158" s="176" t="s">
        <v>24</v>
      </c>
      <c r="E158" s="426" t="s">
        <v>340</v>
      </c>
      <c r="F158" s="426"/>
      <c r="G158" s="426" t="s">
        <v>332</v>
      </c>
      <c r="H158" s="427"/>
      <c r="I158" s="78"/>
      <c r="J158" s="102" t="s">
        <v>2</v>
      </c>
      <c r="K158" s="103"/>
      <c r="L158" s="103"/>
      <c r="M158" s="104"/>
      <c r="N158" s="92"/>
      <c r="V158" s="48"/>
    </row>
    <row r="159" spans="1:22" ht="13" thickBot="1">
      <c r="A159" s="364"/>
      <c r="B159" s="94"/>
      <c r="C159" s="94"/>
      <c r="D159" s="93"/>
      <c r="E159" s="94"/>
      <c r="F159" s="94"/>
      <c r="G159" s="378"/>
      <c r="H159" s="303"/>
      <c r="I159" s="428"/>
      <c r="J159" s="101" t="s">
        <v>2</v>
      </c>
      <c r="K159" s="101"/>
      <c r="L159" s="101"/>
      <c r="M159" s="77"/>
      <c r="N159" s="92"/>
      <c r="V159" s="48"/>
    </row>
    <row r="160" spans="1:22" ht="21.5" thickBot="1">
      <c r="A160" s="364"/>
      <c r="B160" s="171" t="s">
        <v>337</v>
      </c>
      <c r="C160" s="171" t="s">
        <v>339</v>
      </c>
      <c r="D160" s="171" t="s">
        <v>23</v>
      </c>
      <c r="E160" s="265" t="s">
        <v>341</v>
      </c>
      <c r="F160" s="265"/>
      <c r="G160" s="266"/>
      <c r="H160" s="267"/>
      <c r="I160" s="268"/>
      <c r="J160" s="98" t="s">
        <v>1</v>
      </c>
      <c r="K160" s="99"/>
      <c r="L160" s="99"/>
      <c r="M160" s="100"/>
      <c r="N160" s="92"/>
      <c r="V160" s="48"/>
    </row>
    <row r="161" spans="1:22" ht="13" thickBot="1">
      <c r="A161" s="365"/>
      <c r="B161" s="95"/>
      <c r="C161" s="95"/>
      <c r="D161" s="76"/>
      <c r="E161" s="96" t="s">
        <v>4</v>
      </c>
      <c r="F161" s="97"/>
      <c r="G161" s="381"/>
      <c r="H161" s="382"/>
      <c r="I161" s="383"/>
      <c r="J161" s="98" t="s">
        <v>0</v>
      </c>
      <c r="K161" s="99"/>
      <c r="L161" s="99"/>
      <c r="M161" s="100"/>
      <c r="N161" s="92"/>
      <c r="V161" s="48"/>
    </row>
    <row r="162" spans="1:22" ht="22" thickTop="1" thickBot="1">
      <c r="A162" s="363">
        <f>A158+1</f>
        <v>37</v>
      </c>
      <c r="B162" s="176" t="s">
        <v>336</v>
      </c>
      <c r="C162" s="176" t="s">
        <v>338</v>
      </c>
      <c r="D162" s="176" t="s">
        <v>24</v>
      </c>
      <c r="E162" s="426" t="s">
        <v>340</v>
      </c>
      <c r="F162" s="426"/>
      <c r="G162" s="426" t="s">
        <v>332</v>
      </c>
      <c r="H162" s="427"/>
      <c r="I162" s="78"/>
      <c r="J162" s="102" t="s">
        <v>2</v>
      </c>
      <c r="K162" s="103"/>
      <c r="L162" s="103"/>
      <c r="M162" s="104"/>
      <c r="N162" s="92"/>
      <c r="V162" s="48"/>
    </row>
    <row r="163" spans="1:22" ht="13" thickBot="1">
      <c r="A163" s="364"/>
      <c r="B163" s="94"/>
      <c r="C163" s="94"/>
      <c r="D163" s="93"/>
      <c r="E163" s="94"/>
      <c r="F163" s="94"/>
      <c r="G163" s="378"/>
      <c r="H163" s="303"/>
      <c r="I163" s="428"/>
      <c r="J163" s="101" t="s">
        <v>2</v>
      </c>
      <c r="K163" s="101"/>
      <c r="L163" s="101"/>
      <c r="M163" s="77"/>
      <c r="N163" s="92"/>
      <c r="V163" s="48"/>
    </row>
    <row r="164" spans="1:22" ht="21.5" thickBot="1">
      <c r="A164" s="364"/>
      <c r="B164" s="171" t="s">
        <v>337</v>
      </c>
      <c r="C164" s="171" t="s">
        <v>339</v>
      </c>
      <c r="D164" s="171" t="s">
        <v>23</v>
      </c>
      <c r="E164" s="265" t="s">
        <v>341</v>
      </c>
      <c r="F164" s="265"/>
      <c r="G164" s="266"/>
      <c r="H164" s="267"/>
      <c r="I164" s="268"/>
      <c r="J164" s="98" t="s">
        <v>1</v>
      </c>
      <c r="K164" s="99"/>
      <c r="L164" s="99"/>
      <c r="M164" s="100"/>
      <c r="N164" s="92"/>
      <c r="V164" s="48"/>
    </row>
    <row r="165" spans="1:22" ht="13" thickBot="1">
      <c r="A165" s="365"/>
      <c r="B165" s="95"/>
      <c r="C165" s="95"/>
      <c r="D165" s="76"/>
      <c r="E165" s="96" t="s">
        <v>4</v>
      </c>
      <c r="F165" s="97"/>
      <c r="G165" s="381"/>
      <c r="H165" s="382"/>
      <c r="I165" s="383"/>
      <c r="J165" s="98" t="s">
        <v>0</v>
      </c>
      <c r="K165" s="99"/>
      <c r="L165" s="99"/>
      <c r="M165" s="100"/>
      <c r="N165" s="92"/>
      <c r="V165" s="48"/>
    </row>
    <row r="166" spans="1:22" ht="22" thickTop="1" thickBot="1">
      <c r="A166" s="363">
        <f>A162+1</f>
        <v>38</v>
      </c>
      <c r="B166" s="176" t="s">
        <v>336</v>
      </c>
      <c r="C166" s="176" t="s">
        <v>338</v>
      </c>
      <c r="D166" s="176" t="s">
        <v>24</v>
      </c>
      <c r="E166" s="426" t="s">
        <v>340</v>
      </c>
      <c r="F166" s="426"/>
      <c r="G166" s="426" t="s">
        <v>332</v>
      </c>
      <c r="H166" s="427"/>
      <c r="I166" s="78"/>
      <c r="J166" s="102" t="s">
        <v>2</v>
      </c>
      <c r="K166" s="103"/>
      <c r="L166" s="103"/>
      <c r="M166" s="104"/>
      <c r="N166" s="92"/>
      <c r="V166" s="48"/>
    </row>
    <row r="167" spans="1:22" ht="13" thickBot="1">
      <c r="A167" s="364"/>
      <c r="B167" s="94"/>
      <c r="C167" s="94"/>
      <c r="D167" s="93"/>
      <c r="E167" s="94"/>
      <c r="F167" s="94"/>
      <c r="G167" s="378"/>
      <c r="H167" s="303"/>
      <c r="I167" s="428"/>
      <c r="J167" s="101" t="s">
        <v>2</v>
      </c>
      <c r="K167" s="101"/>
      <c r="L167" s="101"/>
      <c r="M167" s="77"/>
      <c r="N167" s="92"/>
      <c r="V167" s="48"/>
    </row>
    <row r="168" spans="1:22" ht="21.5" thickBot="1">
      <c r="A168" s="364"/>
      <c r="B168" s="171" t="s">
        <v>337</v>
      </c>
      <c r="C168" s="171" t="s">
        <v>339</v>
      </c>
      <c r="D168" s="171" t="s">
        <v>23</v>
      </c>
      <c r="E168" s="265" t="s">
        <v>341</v>
      </c>
      <c r="F168" s="265"/>
      <c r="G168" s="266"/>
      <c r="H168" s="267"/>
      <c r="I168" s="268"/>
      <c r="J168" s="98" t="s">
        <v>1</v>
      </c>
      <c r="K168" s="99"/>
      <c r="L168" s="99"/>
      <c r="M168" s="100"/>
      <c r="N168" s="92"/>
      <c r="V168" s="48"/>
    </row>
    <row r="169" spans="1:22" ht="13" thickBot="1">
      <c r="A169" s="365"/>
      <c r="B169" s="95"/>
      <c r="C169" s="95"/>
      <c r="D169" s="76"/>
      <c r="E169" s="96" t="s">
        <v>4</v>
      </c>
      <c r="F169" s="97"/>
      <c r="G169" s="381"/>
      <c r="H169" s="382"/>
      <c r="I169" s="383"/>
      <c r="J169" s="98" t="s">
        <v>0</v>
      </c>
      <c r="K169" s="99"/>
      <c r="L169" s="99"/>
      <c r="M169" s="100"/>
      <c r="N169" s="92"/>
      <c r="V169" s="48"/>
    </row>
    <row r="170" spans="1:22" ht="22" thickTop="1" thickBot="1">
      <c r="A170" s="363">
        <f>A166+1</f>
        <v>39</v>
      </c>
      <c r="B170" s="176" t="s">
        <v>336</v>
      </c>
      <c r="C170" s="176" t="s">
        <v>338</v>
      </c>
      <c r="D170" s="176" t="s">
        <v>24</v>
      </c>
      <c r="E170" s="426" t="s">
        <v>340</v>
      </c>
      <c r="F170" s="426"/>
      <c r="G170" s="426" t="s">
        <v>332</v>
      </c>
      <c r="H170" s="427"/>
      <c r="I170" s="78"/>
      <c r="J170" s="102" t="s">
        <v>2</v>
      </c>
      <c r="K170" s="103"/>
      <c r="L170" s="103"/>
      <c r="M170" s="104"/>
      <c r="N170" s="92"/>
      <c r="V170" s="48"/>
    </row>
    <row r="171" spans="1:22" ht="13" thickBot="1">
      <c r="A171" s="364"/>
      <c r="B171" s="94"/>
      <c r="C171" s="94"/>
      <c r="D171" s="93"/>
      <c r="E171" s="94"/>
      <c r="F171" s="94"/>
      <c r="G171" s="378"/>
      <c r="H171" s="303"/>
      <c r="I171" s="428"/>
      <c r="J171" s="101" t="s">
        <v>2</v>
      </c>
      <c r="K171" s="101"/>
      <c r="L171" s="101"/>
      <c r="M171" s="77"/>
      <c r="N171" s="92"/>
      <c r="V171" s="48"/>
    </row>
    <row r="172" spans="1:22" ht="21.5" thickBot="1">
      <c r="A172" s="364"/>
      <c r="B172" s="171" t="s">
        <v>337</v>
      </c>
      <c r="C172" s="171" t="s">
        <v>339</v>
      </c>
      <c r="D172" s="171" t="s">
        <v>23</v>
      </c>
      <c r="E172" s="265" t="s">
        <v>341</v>
      </c>
      <c r="F172" s="265"/>
      <c r="G172" s="266"/>
      <c r="H172" s="267"/>
      <c r="I172" s="268"/>
      <c r="J172" s="98" t="s">
        <v>1</v>
      </c>
      <c r="K172" s="99"/>
      <c r="L172" s="99"/>
      <c r="M172" s="100"/>
      <c r="N172" s="92"/>
      <c r="V172" s="48"/>
    </row>
    <row r="173" spans="1:22" ht="13" thickBot="1">
      <c r="A173" s="365"/>
      <c r="B173" s="95"/>
      <c r="C173" s="95"/>
      <c r="D173" s="76"/>
      <c r="E173" s="96" t="s">
        <v>4</v>
      </c>
      <c r="F173" s="97"/>
      <c r="G173" s="381"/>
      <c r="H173" s="382"/>
      <c r="I173" s="383"/>
      <c r="J173" s="98" t="s">
        <v>0</v>
      </c>
      <c r="K173" s="99"/>
      <c r="L173" s="99"/>
      <c r="M173" s="100"/>
      <c r="N173" s="92"/>
      <c r="V173" s="48"/>
    </row>
    <row r="174" spans="1:22" ht="22" thickTop="1" thickBot="1">
      <c r="A174" s="363">
        <f>A170+1</f>
        <v>40</v>
      </c>
      <c r="B174" s="176" t="s">
        <v>336</v>
      </c>
      <c r="C174" s="176" t="s">
        <v>338</v>
      </c>
      <c r="D174" s="176" t="s">
        <v>24</v>
      </c>
      <c r="E174" s="426" t="s">
        <v>340</v>
      </c>
      <c r="F174" s="426"/>
      <c r="G174" s="426" t="s">
        <v>332</v>
      </c>
      <c r="H174" s="427"/>
      <c r="I174" s="78"/>
      <c r="J174" s="102" t="s">
        <v>2</v>
      </c>
      <c r="K174" s="103"/>
      <c r="L174" s="103"/>
      <c r="M174" s="104"/>
      <c r="N174" s="92"/>
      <c r="V174" s="48"/>
    </row>
    <row r="175" spans="1:22" ht="13" thickBot="1">
      <c r="A175" s="364"/>
      <c r="B175" s="94"/>
      <c r="C175" s="94"/>
      <c r="D175" s="93"/>
      <c r="E175" s="94"/>
      <c r="F175" s="94"/>
      <c r="G175" s="378"/>
      <c r="H175" s="303"/>
      <c r="I175" s="428"/>
      <c r="J175" s="101" t="s">
        <v>2</v>
      </c>
      <c r="K175" s="101"/>
      <c r="L175" s="101"/>
      <c r="M175" s="77"/>
      <c r="N175" s="92"/>
      <c r="V175" s="48"/>
    </row>
    <row r="176" spans="1:22" ht="21.5" thickBot="1">
      <c r="A176" s="364"/>
      <c r="B176" s="171" t="s">
        <v>337</v>
      </c>
      <c r="C176" s="171" t="s">
        <v>339</v>
      </c>
      <c r="D176" s="171" t="s">
        <v>23</v>
      </c>
      <c r="E176" s="265" t="s">
        <v>341</v>
      </c>
      <c r="F176" s="265"/>
      <c r="G176" s="266"/>
      <c r="H176" s="267"/>
      <c r="I176" s="268"/>
      <c r="J176" s="98" t="s">
        <v>1</v>
      </c>
      <c r="K176" s="99"/>
      <c r="L176" s="99"/>
      <c r="M176" s="100"/>
      <c r="N176" s="92"/>
      <c r="V176" s="48"/>
    </row>
    <row r="177" spans="1:22" ht="13" thickBot="1">
      <c r="A177" s="365"/>
      <c r="B177" s="95"/>
      <c r="C177" s="95"/>
      <c r="D177" s="76"/>
      <c r="E177" s="96" t="s">
        <v>4</v>
      </c>
      <c r="F177" s="97"/>
      <c r="G177" s="381"/>
      <c r="H177" s="382"/>
      <c r="I177" s="383"/>
      <c r="J177" s="98" t="s">
        <v>0</v>
      </c>
      <c r="K177" s="99"/>
      <c r="L177" s="99"/>
      <c r="M177" s="100"/>
      <c r="N177" s="92"/>
      <c r="V177" s="48"/>
    </row>
    <row r="178" spans="1:22" ht="22" thickTop="1" thickBot="1">
      <c r="A178" s="363">
        <f>A174+1</f>
        <v>41</v>
      </c>
      <c r="B178" s="176" t="s">
        <v>336</v>
      </c>
      <c r="C178" s="176" t="s">
        <v>338</v>
      </c>
      <c r="D178" s="176" t="s">
        <v>24</v>
      </c>
      <c r="E178" s="426" t="s">
        <v>340</v>
      </c>
      <c r="F178" s="426"/>
      <c r="G178" s="426" t="s">
        <v>332</v>
      </c>
      <c r="H178" s="427"/>
      <c r="I178" s="78"/>
      <c r="J178" s="102" t="s">
        <v>2</v>
      </c>
      <c r="K178" s="103"/>
      <c r="L178" s="103"/>
      <c r="M178" s="104"/>
      <c r="N178" s="92"/>
      <c r="V178" s="48"/>
    </row>
    <row r="179" spans="1:22" ht="13" thickBot="1">
      <c r="A179" s="364"/>
      <c r="B179" s="94"/>
      <c r="C179" s="94"/>
      <c r="D179" s="93"/>
      <c r="E179" s="94"/>
      <c r="F179" s="94"/>
      <c r="G179" s="378"/>
      <c r="H179" s="303"/>
      <c r="I179" s="428"/>
      <c r="J179" s="101" t="s">
        <v>2</v>
      </c>
      <c r="K179" s="101"/>
      <c r="L179" s="101"/>
      <c r="M179" s="77"/>
      <c r="N179" s="92"/>
      <c r="V179" s="48">
        <f>G179</f>
        <v>0</v>
      </c>
    </row>
    <row r="180" spans="1:22" ht="21.5" thickBot="1">
      <c r="A180" s="364"/>
      <c r="B180" s="171" t="s">
        <v>337</v>
      </c>
      <c r="C180" s="171" t="s">
        <v>339</v>
      </c>
      <c r="D180" s="171" t="s">
        <v>23</v>
      </c>
      <c r="E180" s="265" t="s">
        <v>341</v>
      </c>
      <c r="F180" s="265"/>
      <c r="G180" s="266"/>
      <c r="H180" s="267"/>
      <c r="I180" s="268"/>
      <c r="J180" s="98" t="s">
        <v>1</v>
      </c>
      <c r="K180" s="99"/>
      <c r="L180" s="99"/>
      <c r="M180" s="100"/>
      <c r="N180" s="92"/>
      <c r="V180" s="48"/>
    </row>
    <row r="181" spans="1:22" ht="13" thickBot="1">
      <c r="A181" s="365"/>
      <c r="B181" s="95"/>
      <c r="C181" s="95"/>
      <c r="D181" s="76"/>
      <c r="E181" s="96" t="s">
        <v>4</v>
      </c>
      <c r="F181" s="97"/>
      <c r="G181" s="381"/>
      <c r="H181" s="382"/>
      <c r="I181" s="383"/>
      <c r="J181" s="98" t="s">
        <v>0</v>
      </c>
      <c r="K181" s="99"/>
      <c r="L181" s="99"/>
      <c r="M181" s="100"/>
      <c r="N181" s="92"/>
      <c r="V181" s="48"/>
    </row>
    <row r="182" spans="1:22" ht="22" thickTop="1" thickBot="1">
      <c r="A182" s="363">
        <f>A178+1</f>
        <v>42</v>
      </c>
      <c r="B182" s="176" t="s">
        <v>336</v>
      </c>
      <c r="C182" s="176" t="s">
        <v>338</v>
      </c>
      <c r="D182" s="176" t="s">
        <v>24</v>
      </c>
      <c r="E182" s="426" t="s">
        <v>340</v>
      </c>
      <c r="F182" s="426"/>
      <c r="G182" s="426" t="s">
        <v>332</v>
      </c>
      <c r="H182" s="427"/>
      <c r="I182" s="78"/>
      <c r="J182" s="102" t="s">
        <v>2</v>
      </c>
      <c r="K182" s="103"/>
      <c r="L182" s="103"/>
      <c r="M182" s="104"/>
      <c r="N182" s="92"/>
      <c r="V182" s="48"/>
    </row>
    <row r="183" spans="1:22" ht="13" thickBot="1">
      <c r="A183" s="364"/>
      <c r="B183" s="94"/>
      <c r="C183" s="94"/>
      <c r="D183" s="93"/>
      <c r="E183" s="94"/>
      <c r="F183" s="94"/>
      <c r="G183" s="378"/>
      <c r="H183" s="303"/>
      <c r="I183" s="428"/>
      <c r="J183" s="101" t="s">
        <v>2</v>
      </c>
      <c r="K183" s="101"/>
      <c r="L183" s="101"/>
      <c r="M183" s="77"/>
      <c r="N183" s="92"/>
      <c r="V183" s="48">
        <f>G183</f>
        <v>0</v>
      </c>
    </row>
    <row r="184" spans="1:22" ht="21.5" thickBot="1">
      <c r="A184" s="364"/>
      <c r="B184" s="171" t="s">
        <v>337</v>
      </c>
      <c r="C184" s="171" t="s">
        <v>339</v>
      </c>
      <c r="D184" s="171" t="s">
        <v>23</v>
      </c>
      <c r="E184" s="265" t="s">
        <v>341</v>
      </c>
      <c r="F184" s="265"/>
      <c r="G184" s="266"/>
      <c r="H184" s="267"/>
      <c r="I184" s="268"/>
      <c r="J184" s="98" t="s">
        <v>1</v>
      </c>
      <c r="K184" s="99"/>
      <c r="L184" s="99"/>
      <c r="M184" s="100"/>
      <c r="N184" s="92"/>
      <c r="V184" s="48"/>
    </row>
    <row r="185" spans="1:22" ht="13" thickBot="1">
      <c r="A185" s="365"/>
      <c r="B185" s="95"/>
      <c r="C185" s="95"/>
      <c r="D185" s="76"/>
      <c r="E185" s="96" t="s">
        <v>4</v>
      </c>
      <c r="F185" s="97"/>
      <c r="G185" s="381"/>
      <c r="H185" s="382"/>
      <c r="I185" s="383"/>
      <c r="J185" s="98" t="s">
        <v>0</v>
      </c>
      <c r="K185" s="99"/>
      <c r="L185" s="99"/>
      <c r="M185" s="100"/>
      <c r="N185" s="92"/>
      <c r="V185" s="48"/>
    </row>
    <row r="186" spans="1:22" ht="22" thickTop="1" thickBot="1">
      <c r="A186" s="363">
        <f>A182+1</f>
        <v>43</v>
      </c>
      <c r="B186" s="176" t="s">
        <v>336</v>
      </c>
      <c r="C186" s="176" t="s">
        <v>338</v>
      </c>
      <c r="D186" s="176" t="s">
        <v>24</v>
      </c>
      <c r="E186" s="426" t="s">
        <v>340</v>
      </c>
      <c r="F186" s="426"/>
      <c r="G186" s="426" t="s">
        <v>332</v>
      </c>
      <c r="H186" s="427"/>
      <c r="I186" s="78"/>
      <c r="J186" s="102" t="s">
        <v>2</v>
      </c>
      <c r="K186" s="103"/>
      <c r="L186" s="103"/>
      <c r="M186" s="104"/>
      <c r="N186" s="92"/>
      <c r="V186" s="48"/>
    </row>
    <row r="187" spans="1:22" ht="13" thickBot="1">
      <c r="A187" s="364"/>
      <c r="B187" s="94"/>
      <c r="C187" s="94"/>
      <c r="D187" s="93"/>
      <c r="E187" s="94"/>
      <c r="F187" s="94"/>
      <c r="G187" s="378"/>
      <c r="H187" s="303"/>
      <c r="I187" s="428"/>
      <c r="J187" s="101" t="s">
        <v>2</v>
      </c>
      <c r="K187" s="101"/>
      <c r="L187" s="101"/>
      <c r="M187" s="77"/>
      <c r="N187" s="92"/>
      <c r="V187" s="48">
        <f>G187</f>
        <v>0</v>
      </c>
    </row>
    <row r="188" spans="1:22" ht="21.5" thickBot="1">
      <c r="A188" s="364"/>
      <c r="B188" s="171" t="s">
        <v>337</v>
      </c>
      <c r="C188" s="171" t="s">
        <v>339</v>
      </c>
      <c r="D188" s="171" t="s">
        <v>23</v>
      </c>
      <c r="E188" s="265" t="s">
        <v>341</v>
      </c>
      <c r="F188" s="265"/>
      <c r="G188" s="266"/>
      <c r="H188" s="267"/>
      <c r="I188" s="268"/>
      <c r="J188" s="98" t="s">
        <v>1</v>
      </c>
      <c r="K188" s="99"/>
      <c r="L188" s="99"/>
      <c r="M188" s="100"/>
      <c r="N188" s="92"/>
      <c r="V188" s="48"/>
    </row>
    <row r="189" spans="1:22" ht="13" thickBot="1">
      <c r="A189" s="365"/>
      <c r="B189" s="95"/>
      <c r="C189" s="95"/>
      <c r="D189" s="76"/>
      <c r="E189" s="96" t="s">
        <v>4</v>
      </c>
      <c r="F189" s="97"/>
      <c r="G189" s="381"/>
      <c r="H189" s="382"/>
      <c r="I189" s="383"/>
      <c r="J189" s="98" t="s">
        <v>0</v>
      </c>
      <c r="K189" s="99"/>
      <c r="L189" s="99"/>
      <c r="M189" s="100"/>
      <c r="N189" s="92"/>
      <c r="V189" s="48"/>
    </row>
    <row r="190" spans="1:22" ht="22" thickTop="1" thickBot="1">
      <c r="A190" s="363">
        <f>A186+1</f>
        <v>44</v>
      </c>
      <c r="B190" s="176" t="s">
        <v>336</v>
      </c>
      <c r="C190" s="176" t="s">
        <v>338</v>
      </c>
      <c r="D190" s="176" t="s">
        <v>24</v>
      </c>
      <c r="E190" s="426" t="s">
        <v>340</v>
      </c>
      <c r="F190" s="426"/>
      <c r="G190" s="426" t="s">
        <v>332</v>
      </c>
      <c r="H190" s="427"/>
      <c r="I190" s="78"/>
      <c r="J190" s="102" t="s">
        <v>2</v>
      </c>
      <c r="K190" s="103"/>
      <c r="L190" s="103"/>
      <c r="M190" s="104"/>
      <c r="N190" s="92"/>
      <c r="V190" s="48"/>
    </row>
    <row r="191" spans="1:22" ht="13" thickBot="1">
      <c r="A191" s="364"/>
      <c r="B191" s="94"/>
      <c r="C191" s="94"/>
      <c r="D191" s="93"/>
      <c r="E191" s="94"/>
      <c r="F191" s="94"/>
      <c r="G191" s="378"/>
      <c r="H191" s="303"/>
      <c r="I191" s="428"/>
      <c r="J191" s="101" t="s">
        <v>2</v>
      </c>
      <c r="K191" s="101"/>
      <c r="L191" s="101"/>
      <c r="M191" s="77"/>
      <c r="N191" s="92"/>
      <c r="V191" s="48">
        <f>G191</f>
        <v>0</v>
      </c>
    </row>
    <row r="192" spans="1:22" ht="21.5" thickBot="1">
      <c r="A192" s="364"/>
      <c r="B192" s="171" t="s">
        <v>337</v>
      </c>
      <c r="C192" s="171" t="s">
        <v>339</v>
      </c>
      <c r="D192" s="171" t="s">
        <v>23</v>
      </c>
      <c r="E192" s="265" t="s">
        <v>341</v>
      </c>
      <c r="F192" s="265"/>
      <c r="G192" s="266"/>
      <c r="H192" s="267"/>
      <c r="I192" s="268"/>
      <c r="J192" s="98" t="s">
        <v>1</v>
      </c>
      <c r="K192" s="99"/>
      <c r="L192" s="99"/>
      <c r="M192" s="100"/>
      <c r="N192" s="92"/>
      <c r="V192" s="48"/>
    </row>
    <row r="193" spans="1:22" ht="13" thickBot="1">
      <c r="A193" s="365"/>
      <c r="B193" s="95"/>
      <c r="C193" s="95"/>
      <c r="D193" s="76"/>
      <c r="E193" s="96" t="s">
        <v>4</v>
      </c>
      <c r="F193" s="97"/>
      <c r="G193" s="381"/>
      <c r="H193" s="382"/>
      <c r="I193" s="383"/>
      <c r="J193" s="98" t="s">
        <v>0</v>
      </c>
      <c r="K193" s="99"/>
      <c r="L193" s="99"/>
      <c r="M193" s="100"/>
      <c r="N193" s="92"/>
      <c r="V193" s="48"/>
    </row>
    <row r="194" spans="1:22" ht="22" thickTop="1" thickBot="1">
      <c r="A194" s="363">
        <f>A190+1</f>
        <v>45</v>
      </c>
      <c r="B194" s="176" t="s">
        <v>336</v>
      </c>
      <c r="C194" s="176" t="s">
        <v>338</v>
      </c>
      <c r="D194" s="176" t="s">
        <v>24</v>
      </c>
      <c r="E194" s="426" t="s">
        <v>340</v>
      </c>
      <c r="F194" s="426"/>
      <c r="G194" s="426" t="s">
        <v>332</v>
      </c>
      <c r="H194" s="427"/>
      <c r="I194" s="78"/>
      <c r="J194" s="102" t="s">
        <v>2</v>
      </c>
      <c r="K194" s="103"/>
      <c r="L194" s="103"/>
      <c r="M194" s="104"/>
      <c r="N194" s="92"/>
      <c r="V194" s="48"/>
    </row>
    <row r="195" spans="1:22" ht="13" thickBot="1">
      <c r="A195" s="364"/>
      <c r="B195" s="94"/>
      <c r="C195" s="94"/>
      <c r="D195" s="93"/>
      <c r="E195" s="94"/>
      <c r="F195" s="94"/>
      <c r="G195" s="378"/>
      <c r="H195" s="303"/>
      <c r="I195" s="428"/>
      <c r="J195" s="101" t="s">
        <v>2</v>
      </c>
      <c r="K195" s="101"/>
      <c r="L195" s="101"/>
      <c r="M195" s="77"/>
      <c r="N195" s="92"/>
      <c r="V195" s="48">
        <f>G195</f>
        <v>0</v>
      </c>
    </row>
    <row r="196" spans="1:22" ht="21.5" thickBot="1">
      <c r="A196" s="364"/>
      <c r="B196" s="171" t="s">
        <v>337</v>
      </c>
      <c r="C196" s="171" t="s">
        <v>339</v>
      </c>
      <c r="D196" s="171" t="s">
        <v>23</v>
      </c>
      <c r="E196" s="265" t="s">
        <v>341</v>
      </c>
      <c r="F196" s="265"/>
      <c r="G196" s="266"/>
      <c r="H196" s="267"/>
      <c r="I196" s="268"/>
      <c r="J196" s="98" t="s">
        <v>1</v>
      </c>
      <c r="K196" s="99"/>
      <c r="L196" s="99"/>
      <c r="M196" s="100"/>
      <c r="N196" s="92"/>
      <c r="V196" s="48"/>
    </row>
    <row r="197" spans="1:22" ht="13" thickBot="1">
      <c r="A197" s="365"/>
      <c r="B197" s="95"/>
      <c r="C197" s="95"/>
      <c r="D197" s="76"/>
      <c r="E197" s="96" t="s">
        <v>4</v>
      </c>
      <c r="F197" s="97"/>
      <c r="G197" s="381"/>
      <c r="H197" s="382"/>
      <c r="I197" s="383"/>
      <c r="J197" s="98" t="s">
        <v>0</v>
      </c>
      <c r="K197" s="99"/>
      <c r="L197" s="99"/>
      <c r="M197" s="100"/>
      <c r="N197" s="92"/>
      <c r="V197" s="48"/>
    </row>
    <row r="198" spans="1:22" ht="22" thickTop="1" thickBot="1">
      <c r="A198" s="363">
        <f>A194+1</f>
        <v>46</v>
      </c>
      <c r="B198" s="176" t="s">
        <v>336</v>
      </c>
      <c r="C198" s="176" t="s">
        <v>338</v>
      </c>
      <c r="D198" s="176" t="s">
        <v>24</v>
      </c>
      <c r="E198" s="426" t="s">
        <v>340</v>
      </c>
      <c r="F198" s="426"/>
      <c r="G198" s="426" t="s">
        <v>332</v>
      </c>
      <c r="H198" s="427"/>
      <c r="I198" s="78"/>
      <c r="J198" s="102" t="s">
        <v>2</v>
      </c>
      <c r="K198" s="103"/>
      <c r="L198" s="103"/>
      <c r="M198" s="104"/>
      <c r="N198" s="92"/>
      <c r="V198" s="48"/>
    </row>
    <row r="199" spans="1:22" ht="13" thickBot="1">
      <c r="A199" s="364"/>
      <c r="B199" s="94"/>
      <c r="C199" s="94"/>
      <c r="D199" s="93"/>
      <c r="E199" s="94"/>
      <c r="F199" s="94"/>
      <c r="G199" s="378"/>
      <c r="H199" s="303"/>
      <c r="I199" s="428"/>
      <c r="J199" s="101" t="s">
        <v>2</v>
      </c>
      <c r="K199" s="101"/>
      <c r="L199" s="101"/>
      <c r="M199" s="77"/>
      <c r="N199" s="92"/>
      <c r="V199" s="48">
        <f>G199</f>
        <v>0</v>
      </c>
    </row>
    <row r="200" spans="1:22" ht="21.5" thickBot="1">
      <c r="A200" s="364"/>
      <c r="B200" s="171" t="s">
        <v>337</v>
      </c>
      <c r="C200" s="171" t="s">
        <v>339</v>
      </c>
      <c r="D200" s="171" t="s">
        <v>23</v>
      </c>
      <c r="E200" s="265" t="s">
        <v>341</v>
      </c>
      <c r="F200" s="265"/>
      <c r="G200" s="266"/>
      <c r="H200" s="267"/>
      <c r="I200" s="268"/>
      <c r="J200" s="98" t="s">
        <v>1</v>
      </c>
      <c r="K200" s="99"/>
      <c r="L200" s="99"/>
      <c r="M200" s="100"/>
      <c r="N200" s="92"/>
      <c r="V200" s="48"/>
    </row>
    <row r="201" spans="1:22" ht="13" thickBot="1">
      <c r="A201" s="365"/>
      <c r="B201" s="95"/>
      <c r="C201" s="95"/>
      <c r="D201" s="76"/>
      <c r="E201" s="96" t="s">
        <v>4</v>
      </c>
      <c r="F201" s="97"/>
      <c r="G201" s="381"/>
      <c r="H201" s="382"/>
      <c r="I201" s="383"/>
      <c r="J201" s="98" t="s">
        <v>0</v>
      </c>
      <c r="K201" s="99"/>
      <c r="L201" s="99"/>
      <c r="M201" s="100"/>
      <c r="N201" s="92"/>
      <c r="V201" s="48"/>
    </row>
    <row r="202" spans="1:22" ht="22" thickTop="1" thickBot="1">
      <c r="A202" s="363">
        <f>A198+1</f>
        <v>47</v>
      </c>
      <c r="B202" s="176" t="s">
        <v>336</v>
      </c>
      <c r="C202" s="176" t="s">
        <v>338</v>
      </c>
      <c r="D202" s="176" t="s">
        <v>24</v>
      </c>
      <c r="E202" s="426" t="s">
        <v>340</v>
      </c>
      <c r="F202" s="426"/>
      <c r="G202" s="426" t="s">
        <v>332</v>
      </c>
      <c r="H202" s="427"/>
      <c r="I202" s="78"/>
      <c r="J202" s="102" t="s">
        <v>2</v>
      </c>
      <c r="K202" s="103"/>
      <c r="L202" s="103"/>
      <c r="M202" s="104"/>
      <c r="N202" s="92"/>
      <c r="V202" s="48"/>
    </row>
    <row r="203" spans="1:22" ht="13" thickBot="1">
      <c r="A203" s="364"/>
      <c r="B203" s="94"/>
      <c r="C203" s="94"/>
      <c r="D203" s="93"/>
      <c r="E203" s="94"/>
      <c r="F203" s="94"/>
      <c r="G203" s="378"/>
      <c r="H203" s="303"/>
      <c r="I203" s="428"/>
      <c r="J203" s="101" t="s">
        <v>2</v>
      </c>
      <c r="K203" s="101"/>
      <c r="L203" s="101"/>
      <c r="M203" s="77"/>
      <c r="N203" s="92"/>
      <c r="V203" s="48">
        <f>G203</f>
        <v>0</v>
      </c>
    </row>
    <row r="204" spans="1:22" ht="21.5" thickBot="1">
      <c r="A204" s="364"/>
      <c r="B204" s="171" t="s">
        <v>337</v>
      </c>
      <c r="C204" s="171" t="s">
        <v>339</v>
      </c>
      <c r="D204" s="171" t="s">
        <v>23</v>
      </c>
      <c r="E204" s="265" t="s">
        <v>341</v>
      </c>
      <c r="F204" s="265"/>
      <c r="G204" s="266"/>
      <c r="H204" s="267"/>
      <c r="I204" s="268"/>
      <c r="J204" s="98" t="s">
        <v>1</v>
      </c>
      <c r="K204" s="99"/>
      <c r="L204" s="99"/>
      <c r="M204" s="100"/>
      <c r="N204" s="92"/>
      <c r="V204" s="48"/>
    </row>
    <row r="205" spans="1:22" ht="13" thickBot="1">
      <c r="A205" s="365"/>
      <c r="B205" s="95"/>
      <c r="C205" s="95"/>
      <c r="D205" s="76"/>
      <c r="E205" s="96" t="s">
        <v>4</v>
      </c>
      <c r="F205" s="97"/>
      <c r="G205" s="381"/>
      <c r="H205" s="382"/>
      <c r="I205" s="383"/>
      <c r="J205" s="98" t="s">
        <v>0</v>
      </c>
      <c r="K205" s="99"/>
      <c r="L205" s="99"/>
      <c r="M205" s="100"/>
      <c r="N205" s="92"/>
      <c r="V205" s="48"/>
    </row>
    <row r="206" spans="1:22" ht="22" thickTop="1" thickBot="1">
      <c r="A206" s="363">
        <f>A202+1</f>
        <v>48</v>
      </c>
      <c r="B206" s="176" t="s">
        <v>336</v>
      </c>
      <c r="C206" s="176" t="s">
        <v>338</v>
      </c>
      <c r="D206" s="176" t="s">
        <v>24</v>
      </c>
      <c r="E206" s="426" t="s">
        <v>340</v>
      </c>
      <c r="F206" s="426"/>
      <c r="G206" s="426" t="s">
        <v>332</v>
      </c>
      <c r="H206" s="427"/>
      <c r="I206" s="78"/>
      <c r="J206" s="102" t="s">
        <v>2</v>
      </c>
      <c r="K206" s="103"/>
      <c r="L206" s="103"/>
      <c r="M206" s="104"/>
      <c r="N206" s="92"/>
      <c r="V206" s="48"/>
    </row>
    <row r="207" spans="1:22" ht="13" thickBot="1">
      <c r="A207" s="364"/>
      <c r="B207" s="94"/>
      <c r="C207" s="94"/>
      <c r="D207" s="93"/>
      <c r="E207" s="94"/>
      <c r="F207" s="94"/>
      <c r="G207" s="378"/>
      <c r="H207" s="303"/>
      <c r="I207" s="428"/>
      <c r="J207" s="101" t="s">
        <v>2</v>
      </c>
      <c r="K207" s="101"/>
      <c r="L207" s="101"/>
      <c r="M207" s="77"/>
      <c r="N207" s="92"/>
      <c r="V207" s="48">
        <f>G207</f>
        <v>0</v>
      </c>
    </row>
    <row r="208" spans="1:22" ht="21.5" thickBot="1">
      <c r="A208" s="364"/>
      <c r="B208" s="171" t="s">
        <v>337</v>
      </c>
      <c r="C208" s="171" t="s">
        <v>339</v>
      </c>
      <c r="D208" s="171" t="s">
        <v>23</v>
      </c>
      <c r="E208" s="265" t="s">
        <v>341</v>
      </c>
      <c r="F208" s="265"/>
      <c r="G208" s="266"/>
      <c r="H208" s="267"/>
      <c r="I208" s="268"/>
      <c r="J208" s="98" t="s">
        <v>1</v>
      </c>
      <c r="K208" s="99"/>
      <c r="L208" s="99"/>
      <c r="M208" s="100"/>
      <c r="N208" s="92"/>
      <c r="V208" s="48"/>
    </row>
    <row r="209" spans="1:22" ht="13" thickBot="1">
      <c r="A209" s="365"/>
      <c r="B209" s="95"/>
      <c r="C209" s="95"/>
      <c r="D209" s="76"/>
      <c r="E209" s="96" t="s">
        <v>4</v>
      </c>
      <c r="F209" s="97"/>
      <c r="G209" s="381"/>
      <c r="H209" s="382"/>
      <c r="I209" s="383"/>
      <c r="J209" s="98" t="s">
        <v>0</v>
      </c>
      <c r="K209" s="99"/>
      <c r="L209" s="99"/>
      <c r="M209" s="100"/>
      <c r="N209" s="92"/>
      <c r="V209" s="48"/>
    </row>
    <row r="210" spans="1:22" ht="22" thickTop="1" thickBot="1">
      <c r="A210" s="363">
        <f>A206+1</f>
        <v>49</v>
      </c>
      <c r="B210" s="176" t="s">
        <v>336</v>
      </c>
      <c r="C210" s="176" t="s">
        <v>338</v>
      </c>
      <c r="D210" s="176" t="s">
        <v>24</v>
      </c>
      <c r="E210" s="426" t="s">
        <v>340</v>
      </c>
      <c r="F210" s="426"/>
      <c r="G210" s="426" t="s">
        <v>332</v>
      </c>
      <c r="H210" s="427"/>
      <c r="I210" s="78"/>
      <c r="J210" s="102" t="s">
        <v>2</v>
      </c>
      <c r="K210" s="103"/>
      <c r="L210" s="103"/>
      <c r="M210" s="104"/>
      <c r="N210" s="92"/>
      <c r="V210" s="48"/>
    </row>
    <row r="211" spans="1:22" ht="13" thickBot="1">
      <c r="A211" s="364"/>
      <c r="B211" s="94"/>
      <c r="C211" s="94"/>
      <c r="D211" s="93"/>
      <c r="E211" s="94"/>
      <c r="F211" s="94"/>
      <c r="G211" s="378"/>
      <c r="H211" s="303"/>
      <c r="I211" s="428"/>
      <c r="J211" s="101" t="s">
        <v>2</v>
      </c>
      <c r="K211" s="101"/>
      <c r="L211" s="101"/>
      <c r="M211" s="77"/>
      <c r="N211" s="92"/>
      <c r="V211" s="48">
        <f>G211</f>
        <v>0</v>
      </c>
    </row>
    <row r="212" spans="1:22" ht="21.5" thickBot="1">
      <c r="A212" s="364"/>
      <c r="B212" s="171" t="s">
        <v>337</v>
      </c>
      <c r="C212" s="171" t="s">
        <v>339</v>
      </c>
      <c r="D212" s="171" t="s">
        <v>23</v>
      </c>
      <c r="E212" s="265" t="s">
        <v>341</v>
      </c>
      <c r="F212" s="265"/>
      <c r="G212" s="266"/>
      <c r="H212" s="267"/>
      <c r="I212" s="268"/>
      <c r="J212" s="98" t="s">
        <v>1</v>
      </c>
      <c r="K212" s="99"/>
      <c r="L212" s="99"/>
      <c r="M212" s="100"/>
      <c r="N212" s="92"/>
      <c r="V212" s="48"/>
    </row>
    <row r="213" spans="1:22" ht="13" thickBot="1">
      <c r="A213" s="365"/>
      <c r="B213" s="95"/>
      <c r="C213" s="95"/>
      <c r="D213" s="76"/>
      <c r="E213" s="96" t="s">
        <v>4</v>
      </c>
      <c r="F213" s="97"/>
      <c r="G213" s="381"/>
      <c r="H213" s="382"/>
      <c r="I213" s="383"/>
      <c r="J213" s="98" t="s">
        <v>0</v>
      </c>
      <c r="K213" s="99"/>
      <c r="L213" s="99"/>
      <c r="M213" s="100"/>
      <c r="N213" s="92"/>
      <c r="V213" s="48"/>
    </row>
    <row r="214" spans="1:22" ht="22" thickTop="1" thickBot="1">
      <c r="A214" s="363">
        <f>A210+1</f>
        <v>50</v>
      </c>
      <c r="B214" s="176" t="s">
        <v>336</v>
      </c>
      <c r="C214" s="176" t="s">
        <v>338</v>
      </c>
      <c r="D214" s="176" t="s">
        <v>24</v>
      </c>
      <c r="E214" s="426" t="s">
        <v>340</v>
      </c>
      <c r="F214" s="426"/>
      <c r="G214" s="426" t="s">
        <v>332</v>
      </c>
      <c r="H214" s="427"/>
      <c r="I214" s="78"/>
      <c r="J214" s="102" t="s">
        <v>2</v>
      </c>
      <c r="K214" s="103"/>
      <c r="L214" s="103"/>
      <c r="M214" s="104"/>
      <c r="N214" s="92"/>
      <c r="V214" s="48"/>
    </row>
    <row r="215" spans="1:22" ht="13" thickBot="1">
      <c r="A215" s="364"/>
      <c r="B215" s="94"/>
      <c r="C215" s="94"/>
      <c r="D215" s="93"/>
      <c r="E215" s="94"/>
      <c r="F215" s="94"/>
      <c r="G215" s="378"/>
      <c r="H215" s="303"/>
      <c r="I215" s="428"/>
      <c r="J215" s="101" t="s">
        <v>2</v>
      </c>
      <c r="K215" s="101"/>
      <c r="L215" s="101"/>
      <c r="M215" s="77"/>
      <c r="N215" s="92"/>
      <c r="V215" s="48">
        <f>G215</f>
        <v>0</v>
      </c>
    </row>
    <row r="216" spans="1:22" ht="21.5" thickBot="1">
      <c r="A216" s="364"/>
      <c r="B216" s="171" t="s">
        <v>337</v>
      </c>
      <c r="C216" s="171" t="s">
        <v>339</v>
      </c>
      <c r="D216" s="171" t="s">
        <v>23</v>
      </c>
      <c r="E216" s="265" t="s">
        <v>341</v>
      </c>
      <c r="F216" s="265"/>
      <c r="G216" s="266"/>
      <c r="H216" s="267"/>
      <c r="I216" s="268"/>
      <c r="J216" s="98" t="s">
        <v>1</v>
      </c>
      <c r="K216" s="99"/>
      <c r="L216" s="99"/>
      <c r="M216" s="100"/>
      <c r="N216" s="92"/>
      <c r="V216" s="48"/>
    </row>
    <row r="217" spans="1:22" ht="13" thickBot="1">
      <c r="A217" s="365"/>
      <c r="B217" s="95"/>
      <c r="C217" s="95"/>
      <c r="D217" s="76"/>
      <c r="E217" s="96" t="s">
        <v>4</v>
      </c>
      <c r="F217" s="97"/>
      <c r="G217" s="381"/>
      <c r="H217" s="382"/>
      <c r="I217" s="383"/>
      <c r="J217" s="98" t="s">
        <v>0</v>
      </c>
      <c r="K217" s="99"/>
      <c r="L217" s="99"/>
      <c r="M217" s="100"/>
      <c r="N217" s="92"/>
      <c r="V217" s="48"/>
    </row>
    <row r="218" spans="1:22" ht="22" thickTop="1" thickBot="1">
      <c r="A218" s="363">
        <f>A214+1</f>
        <v>51</v>
      </c>
      <c r="B218" s="176" t="s">
        <v>336</v>
      </c>
      <c r="C218" s="176" t="s">
        <v>338</v>
      </c>
      <c r="D218" s="176" t="s">
        <v>24</v>
      </c>
      <c r="E218" s="426" t="s">
        <v>340</v>
      </c>
      <c r="F218" s="426"/>
      <c r="G218" s="426" t="s">
        <v>332</v>
      </c>
      <c r="H218" s="427"/>
      <c r="I218" s="78"/>
      <c r="J218" s="102" t="s">
        <v>2</v>
      </c>
      <c r="K218" s="103"/>
      <c r="L218" s="103"/>
      <c r="M218" s="104"/>
      <c r="N218" s="92"/>
      <c r="V218" s="48"/>
    </row>
    <row r="219" spans="1:22" ht="13" thickBot="1">
      <c r="A219" s="364"/>
      <c r="B219" s="94"/>
      <c r="C219" s="94"/>
      <c r="D219" s="93"/>
      <c r="E219" s="94"/>
      <c r="F219" s="94"/>
      <c r="G219" s="378"/>
      <c r="H219" s="303"/>
      <c r="I219" s="428"/>
      <c r="J219" s="101" t="s">
        <v>2</v>
      </c>
      <c r="K219" s="101"/>
      <c r="L219" s="101"/>
      <c r="M219" s="77"/>
      <c r="N219" s="92"/>
      <c r="V219" s="48">
        <f>G219</f>
        <v>0</v>
      </c>
    </row>
    <row r="220" spans="1:22" ht="21.5" thickBot="1">
      <c r="A220" s="364"/>
      <c r="B220" s="171" t="s">
        <v>337</v>
      </c>
      <c r="C220" s="171" t="s">
        <v>339</v>
      </c>
      <c r="D220" s="171" t="s">
        <v>23</v>
      </c>
      <c r="E220" s="265" t="s">
        <v>341</v>
      </c>
      <c r="F220" s="265"/>
      <c r="G220" s="266"/>
      <c r="H220" s="267"/>
      <c r="I220" s="268"/>
      <c r="J220" s="98" t="s">
        <v>1</v>
      </c>
      <c r="K220" s="99"/>
      <c r="L220" s="99"/>
      <c r="M220" s="100"/>
      <c r="N220" s="92"/>
      <c r="V220" s="48"/>
    </row>
    <row r="221" spans="1:22" ht="13" thickBot="1">
      <c r="A221" s="365"/>
      <c r="B221" s="95"/>
      <c r="C221" s="95"/>
      <c r="D221" s="76"/>
      <c r="E221" s="96" t="s">
        <v>4</v>
      </c>
      <c r="F221" s="97"/>
      <c r="G221" s="381"/>
      <c r="H221" s="382"/>
      <c r="I221" s="383"/>
      <c r="J221" s="98" t="s">
        <v>0</v>
      </c>
      <c r="K221" s="99"/>
      <c r="L221" s="99"/>
      <c r="M221" s="100"/>
      <c r="N221" s="92"/>
      <c r="V221" s="48"/>
    </row>
    <row r="222" spans="1:22" ht="22" thickTop="1" thickBot="1">
      <c r="A222" s="363">
        <f>A218+1</f>
        <v>52</v>
      </c>
      <c r="B222" s="176" t="s">
        <v>336</v>
      </c>
      <c r="C222" s="176" t="s">
        <v>338</v>
      </c>
      <c r="D222" s="176" t="s">
        <v>24</v>
      </c>
      <c r="E222" s="426" t="s">
        <v>340</v>
      </c>
      <c r="F222" s="426"/>
      <c r="G222" s="426" t="s">
        <v>332</v>
      </c>
      <c r="H222" s="427"/>
      <c r="I222" s="78"/>
      <c r="J222" s="102" t="s">
        <v>2</v>
      </c>
      <c r="K222" s="103"/>
      <c r="L222" s="103"/>
      <c r="M222" s="104"/>
      <c r="N222" s="92"/>
      <c r="V222" s="48"/>
    </row>
    <row r="223" spans="1:22" ht="13" thickBot="1">
      <c r="A223" s="364"/>
      <c r="B223" s="94"/>
      <c r="C223" s="94"/>
      <c r="D223" s="93"/>
      <c r="E223" s="94"/>
      <c r="F223" s="94"/>
      <c r="G223" s="378"/>
      <c r="H223" s="303"/>
      <c r="I223" s="428"/>
      <c r="J223" s="101" t="s">
        <v>2</v>
      </c>
      <c r="K223" s="101"/>
      <c r="L223" s="101"/>
      <c r="M223" s="77"/>
      <c r="N223" s="92"/>
      <c r="V223" s="48">
        <f>G223</f>
        <v>0</v>
      </c>
    </row>
    <row r="224" spans="1:22" ht="21.5" thickBot="1">
      <c r="A224" s="364"/>
      <c r="B224" s="171" t="s">
        <v>337</v>
      </c>
      <c r="C224" s="171" t="s">
        <v>339</v>
      </c>
      <c r="D224" s="171" t="s">
        <v>23</v>
      </c>
      <c r="E224" s="265" t="s">
        <v>341</v>
      </c>
      <c r="F224" s="265"/>
      <c r="G224" s="266"/>
      <c r="H224" s="267"/>
      <c r="I224" s="268"/>
      <c r="J224" s="98" t="s">
        <v>1</v>
      </c>
      <c r="K224" s="99"/>
      <c r="L224" s="99"/>
      <c r="M224" s="100"/>
      <c r="N224" s="92"/>
      <c r="V224" s="48"/>
    </row>
    <row r="225" spans="1:22" ht="13" thickBot="1">
      <c r="A225" s="365"/>
      <c r="B225" s="95"/>
      <c r="C225" s="95"/>
      <c r="D225" s="76"/>
      <c r="E225" s="96" t="s">
        <v>4</v>
      </c>
      <c r="F225" s="97"/>
      <c r="G225" s="381"/>
      <c r="H225" s="382"/>
      <c r="I225" s="383"/>
      <c r="J225" s="98" t="s">
        <v>0</v>
      </c>
      <c r="K225" s="99"/>
      <c r="L225" s="99"/>
      <c r="M225" s="100"/>
      <c r="N225" s="92"/>
      <c r="V225" s="48"/>
    </row>
    <row r="226" spans="1:22" ht="22" thickTop="1" thickBot="1">
      <c r="A226" s="363">
        <f>A222+1</f>
        <v>53</v>
      </c>
      <c r="B226" s="176" t="s">
        <v>336</v>
      </c>
      <c r="C226" s="176" t="s">
        <v>338</v>
      </c>
      <c r="D226" s="176" t="s">
        <v>24</v>
      </c>
      <c r="E226" s="426" t="s">
        <v>340</v>
      </c>
      <c r="F226" s="426"/>
      <c r="G226" s="426" t="s">
        <v>332</v>
      </c>
      <c r="H226" s="427"/>
      <c r="I226" s="78"/>
      <c r="J226" s="102" t="s">
        <v>2</v>
      </c>
      <c r="K226" s="103"/>
      <c r="L226" s="103"/>
      <c r="M226" s="104"/>
      <c r="N226" s="92"/>
      <c r="V226" s="48"/>
    </row>
    <row r="227" spans="1:22" ht="13" thickBot="1">
      <c r="A227" s="364"/>
      <c r="B227" s="94"/>
      <c r="C227" s="94"/>
      <c r="D227" s="93"/>
      <c r="E227" s="94"/>
      <c r="F227" s="94"/>
      <c r="G227" s="378"/>
      <c r="H227" s="303"/>
      <c r="I227" s="428"/>
      <c r="J227" s="101" t="s">
        <v>2</v>
      </c>
      <c r="K227" s="101"/>
      <c r="L227" s="101"/>
      <c r="M227" s="77"/>
      <c r="N227" s="92"/>
      <c r="V227" s="48">
        <f>G227</f>
        <v>0</v>
      </c>
    </row>
    <row r="228" spans="1:22" ht="21.5" thickBot="1">
      <c r="A228" s="364"/>
      <c r="B228" s="171" t="s">
        <v>337</v>
      </c>
      <c r="C228" s="171" t="s">
        <v>339</v>
      </c>
      <c r="D228" s="171" t="s">
        <v>23</v>
      </c>
      <c r="E228" s="265" t="s">
        <v>341</v>
      </c>
      <c r="F228" s="265"/>
      <c r="G228" s="266"/>
      <c r="H228" s="267"/>
      <c r="I228" s="268"/>
      <c r="J228" s="98" t="s">
        <v>1</v>
      </c>
      <c r="K228" s="99"/>
      <c r="L228" s="99"/>
      <c r="M228" s="100"/>
      <c r="N228" s="92"/>
      <c r="V228" s="48"/>
    </row>
    <row r="229" spans="1:22" ht="13" thickBot="1">
      <c r="A229" s="365"/>
      <c r="B229" s="95"/>
      <c r="C229" s="95"/>
      <c r="D229" s="76"/>
      <c r="E229" s="96" t="s">
        <v>4</v>
      </c>
      <c r="F229" s="97"/>
      <c r="G229" s="381"/>
      <c r="H229" s="382"/>
      <c r="I229" s="383"/>
      <c r="J229" s="98" t="s">
        <v>0</v>
      </c>
      <c r="K229" s="99"/>
      <c r="L229" s="99"/>
      <c r="M229" s="100"/>
      <c r="N229" s="92"/>
      <c r="V229" s="48"/>
    </row>
    <row r="230" spans="1:22" ht="22" thickTop="1" thickBot="1">
      <c r="A230" s="363">
        <f>A226+1</f>
        <v>54</v>
      </c>
      <c r="B230" s="176" t="s">
        <v>336</v>
      </c>
      <c r="C230" s="176" t="s">
        <v>338</v>
      </c>
      <c r="D230" s="176" t="s">
        <v>24</v>
      </c>
      <c r="E230" s="426" t="s">
        <v>340</v>
      </c>
      <c r="F230" s="426"/>
      <c r="G230" s="426" t="s">
        <v>332</v>
      </c>
      <c r="H230" s="427"/>
      <c r="I230" s="78"/>
      <c r="J230" s="102" t="s">
        <v>2</v>
      </c>
      <c r="K230" s="103"/>
      <c r="L230" s="103"/>
      <c r="M230" s="104"/>
      <c r="N230" s="92"/>
      <c r="V230" s="48"/>
    </row>
    <row r="231" spans="1:22" ht="13" thickBot="1">
      <c r="A231" s="364"/>
      <c r="B231" s="94"/>
      <c r="C231" s="94"/>
      <c r="D231" s="93"/>
      <c r="E231" s="94"/>
      <c r="F231" s="94"/>
      <c r="G231" s="378"/>
      <c r="H231" s="303"/>
      <c r="I231" s="428"/>
      <c r="J231" s="101" t="s">
        <v>2</v>
      </c>
      <c r="K231" s="101"/>
      <c r="L231" s="101"/>
      <c r="M231" s="77"/>
      <c r="N231" s="92"/>
      <c r="V231" s="48">
        <f>G231</f>
        <v>0</v>
      </c>
    </row>
    <row r="232" spans="1:22" ht="21.5" thickBot="1">
      <c r="A232" s="364"/>
      <c r="B232" s="171" t="s">
        <v>337</v>
      </c>
      <c r="C232" s="171" t="s">
        <v>339</v>
      </c>
      <c r="D232" s="171" t="s">
        <v>23</v>
      </c>
      <c r="E232" s="265" t="s">
        <v>341</v>
      </c>
      <c r="F232" s="265"/>
      <c r="G232" s="266"/>
      <c r="H232" s="267"/>
      <c r="I232" s="268"/>
      <c r="J232" s="98" t="s">
        <v>1</v>
      </c>
      <c r="K232" s="99"/>
      <c r="L232" s="99"/>
      <c r="M232" s="100"/>
      <c r="N232" s="92"/>
      <c r="V232" s="48"/>
    </row>
    <row r="233" spans="1:22" ht="13" thickBot="1">
      <c r="A233" s="365"/>
      <c r="B233" s="95"/>
      <c r="C233" s="95"/>
      <c r="D233" s="76"/>
      <c r="E233" s="96" t="s">
        <v>4</v>
      </c>
      <c r="F233" s="97"/>
      <c r="G233" s="381"/>
      <c r="H233" s="382"/>
      <c r="I233" s="383"/>
      <c r="J233" s="98" t="s">
        <v>0</v>
      </c>
      <c r="K233" s="99"/>
      <c r="L233" s="99"/>
      <c r="M233" s="100"/>
      <c r="N233" s="92"/>
      <c r="V233" s="48"/>
    </row>
    <row r="234" spans="1:22" ht="22" thickTop="1" thickBot="1">
      <c r="A234" s="363">
        <f>A230+1</f>
        <v>55</v>
      </c>
      <c r="B234" s="176" t="s">
        <v>336</v>
      </c>
      <c r="C234" s="176" t="s">
        <v>338</v>
      </c>
      <c r="D234" s="176" t="s">
        <v>24</v>
      </c>
      <c r="E234" s="426" t="s">
        <v>340</v>
      </c>
      <c r="F234" s="426"/>
      <c r="G234" s="426" t="s">
        <v>332</v>
      </c>
      <c r="H234" s="427"/>
      <c r="I234" s="78"/>
      <c r="J234" s="102" t="s">
        <v>2</v>
      </c>
      <c r="K234" s="103"/>
      <c r="L234" s="103"/>
      <c r="M234" s="104"/>
      <c r="N234" s="92"/>
      <c r="V234" s="48"/>
    </row>
    <row r="235" spans="1:22" ht="13" thickBot="1">
      <c r="A235" s="364"/>
      <c r="B235" s="94"/>
      <c r="C235" s="94"/>
      <c r="D235" s="93"/>
      <c r="E235" s="94"/>
      <c r="F235" s="94"/>
      <c r="G235" s="378"/>
      <c r="H235" s="303"/>
      <c r="I235" s="428"/>
      <c r="J235" s="101" t="s">
        <v>2</v>
      </c>
      <c r="K235" s="101"/>
      <c r="L235" s="101"/>
      <c r="M235" s="77"/>
      <c r="N235" s="92"/>
      <c r="V235" s="48">
        <f>G235</f>
        <v>0</v>
      </c>
    </row>
    <row r="236" spans="1:22" ht="21.5" thickBot="1">
      <c r="A236" s="364"/>
      <c r="B236" s="171" t="s">
        <v>337</v>
      </c>
      <c r="C236" s="171" t="s">
        <v>339</v>
      </c>
      <c r="D236" s="171" t="s">
        <v>23</v>
      </c>
      <c r="E236" s="265" t="s">
        <v>341</v>
      </c>
      <c r="F236" s="265"/>
      <c r="G236" s="266"/>
      <c r="H236" s="267"/>
      <c r="I236" s="268"/>
      <c r="J236" s="98" t="s">
        <v>1</v>
      </c>
      <c r="K236" s="99"/>
      <c r="L236" s="99"/>
      <c r="M236" s="100"/>
      <c r="N236" s="92"/>
      <c r="V236" s="48"/>
    </row>
    <row r="237" spans="1:22" ht="13" thickBot="1">
      <c r="A237" s="365"/>
      <c r="B237" s="95"/>
      <c r="C237" s="95"/>
      <c r="D237" s="76"/>
      <c r="E237" s="96" t="s">
        <v>4</v>
      </c>
      <c r="F237" s="97"/>
      <c r="G237" s="381"/>
      <c r="H237" s="382"/>
      <c r="I237" s="383"/>
      <c r="J237" s="98" t="s">
        <v>0</v>
      </c>
      <c r="K237" s="99"/>
      <c r="L237" s="99"/>
      <c r="M237" s="100"/>
      <c r="N237" s="92"/>
      <c r="V237" s="48"/>
    </row>
    <row r="238" spans="1:22" ht="22" thickTop="1" thickBot="1">
      <c r="A238" s="363">
        <f>A234+1</f>
        <v>56</v>
      </c>
      <c r="B238" s="176" t="s">
        <v>336</v>
      </c>
      <c r="C238" s="176" t="s">
        <v>338</v>
      </c>
      <c r="D238" s="176" t="s">
        <v>24</v>
      </c>
      <c r="E238" s="426" t="s">
        <v>340</v>
      </c>
      <c r="F238" s="426"/>
      <c r="G238" s="426" t="s">
        <v>332</v>
      </c>
      <c r="H238" s="427"/>
      <c r="I238" s="78"/>
      <c r="J238" s="102" t="s">
        <v>2</v>
      </c>
      <c r="K238" s="103"/>
      <c r="L238" s="103"/>
      <c r="M238" s="104"/>
      <c r="N238" s="92"/>
      <c r="V238" s="48"/>
    </row>
    <row r="239" spans="1:22" ht="13" thickBot="1">
      <c r="A239" s="364"/>
      <c r="B239" s="94"/>
      <c r="C239" s="94"/>
      <c r="D239" s="93"/>
      <c r="E239" s="94"/>
      <c r="F239" s="94"/>
      <c r="G239" s="378"/>
      <c r="H239" s="303"/>
      <c r="I239" s="428"/>
      <c r="J239" s="101" t="s">
        <v>2</v>
      </c>
      <c r="K239" s="101"/>
      <c r="L239" s="101"/>
      <c r="M239" s="77"/>
      <c r="N239" s="92"/>
      <c r="V239" s="48">
        <f>G239</f>
        <v>0</v>
      </c>
    </row>
    <row r="240" spans="1:22" ht="21.5" thickBot="1">
      <c r="A240" s="364"/>
      <c r="B240" s="171" t="s">
        <v>337</v>
      </c>
      <c r="C240" s="171" t="s">
        <v>339</v>
      </c>
      <c r="D240" s="171" t="s">
        <v>23</v>
      </c>
      <c r="E240" s="265" t="s">
        <v>341</v>
      </c>
      <c r="F240" s="265"/>
      <c r="G240" s="266"/>
      <c r="H240" s="267"/>
      <c r="I240" s="268"/>
      <c r="J240" s="98" t="s">
        <v>1</v>
      </c>
      <c r="K240" s="99"/>
      <c r="L240" s="99"/>
      <c r="M240" s="100"/>
      <c r="N240" s="92"/>
      <c r="V240" s="48"/>
    </row>
    <row r="241" spans="1:22" ht="13" thickBot="1">
      <c r="A241" s="365"/>
      <c r="B241" s="95"/>
      <c r="C241" s="95"/>
      <c r="D241" s="76"/>
      <c r="E241" s="96" t="s">
        <v>4</v>
      </c>
      <c r="F241" s="97"/>
      <c r="G241" s="381"/>
      <c r="H241" s="382"/>
      <c r="I241" s="383"/>
      <c r="J241" s="98" t="s">
        <v>0</v>
      </c>
      <c r="K241" s="99"/>
      <c r="L241" s="99"/>
      <c r="M241" s="100"/>
      <c r="N241" s="92"/>
      <c r="V241" s="48"/>
    </row>
    <row r="242" spans="1:22" ht="22" thickTop="1" thickBot="1">
      <c r="A242" s="363">
        <f>A238+1</f>
        <v>57</v>
      </c>
      <c r="B242" s="176" t="s">
        <v>336</v>
      </c>
      <c r="C242" s="176" t="s">
        <v>338</v>
      </c>
      <c r="D242" s="176" t="s">
        <v>24</v>
      </c>
      <c r="E242" s="426" t="s">
        <v>340</v>
      </c>
      <c r="F242" s="426"/>
      <c r="G242" s="426" t="s">
        <v>332</v>
      </c>
      <c r="H242" s="427"/>
      <c r="I242" s="78"/>
      <c r="J242" s="102" t="s">
        <v>2</v>
      </c>
      <c r="K242" s="103"/>
      <c r="L242" s="103"/>
      <c r="M242" s="104"/>
      <c r="N242" s="92"/>
      <c r="V242" s="48"/>
    </row>
    <row r="243" spans="1:22" ht="13" thickBot="1">
      <c r="A243" s="364"/>
      <c r="B243" s="94"/>
      <c r="C243" s="94"/>
      <c r="D243" s="93"/>
      <c r="E243" s="94"/>
      <c r="F243" s="94"/>
      <c r="G243" s="378"/>
      <c r="H243" s="303"/>
      <c r="I243" s="428"/>
      <c r="J243" s="101" t="s">
        <v>2</v>
      </c>
      <c r="K243" s="101"/>
      <c r="L243" s="101"/>
      <c r="M243" s="77"/>
      <c r="N243" s="92"/>
      <c r="V243" s="48">
        <f>G243</f>
        <v>0</v>
      </c>
    </row>
    <row r="244" spans="1:22" ht="21.5" thickBot="1">
      <c r="A244" s="364"/>
      <c r="B244" s="171" t="s">
        <v>337</v>
      </c>
      <c r="C244" s="171" t="s">
        <v>339</v>
      </c>
      <c r="D244" s="171" t="s">
        <v>23</v>
      </c>
      <c r="E244" s="265" t="s">
        <v>341</v>
      </c>
      <c r="F244" s="265"/>
      <c r="G244" s="266"/>
      <c r="H244" s="267"/>
      <c r="I244" s="268"/>
      <c r="J244" s="98" t="s">
        <v>1</v>
      </c>
      <c r="K244" s="99"/>
      <c r="L244" s="99"/>
      <c r="M244" s="100"/>
      <c r="N244" s="92"/>
      <c r="V244" s="48"/>
    </row>
    <row r="245" spans="1:22" ht="13" thickBot="1">
      <c r="A245" s="365"/>
      <c r="B245" s="95"/>
      <c r="C245" s="95"/>
      <c r="D245" s="76"/>
      <c r="E245" s="96" t="s">
        <v>4</v>
      </c>
      <c r="F245" s="97"/>
      <c r="G245" s="381"/>
      <c r="H245" s="382"/>
      <c r="I245" s="383"/>
      <c r="J245" s="98" t="s">
        <v>0</v>
      </c>
      <c r="K245" s="99"/>
      <c r="L245" s="99"/>
      <c r="M245" s="100"/>
      <c r="N245" s="92"/>
      <c r="V245" s="48"/>
    </row>
    <row r="246" spans="1:22" ht="22" thickTop="1" thickBot="1">
      <c r="A246" s="363">
        <f>A242+1</f>
        <v>58</v>
      </c>
      <c r="B246" s="176" t="s">
        <v>336</v>
      </c>
      <c r="C246" s="176" t="s">
        <v>338</v>
      </c>
      <c r="D246" s="176" t="s">
        <v>24</v>
      </c>
      <c r="E246" s="426" t="s">
        <v>340</v>
      </c>
      <c r="F246" s="426"/>
      <c r="G246" s="426" t="s">
        <v>332</v>
      </c>
      <c r="H246" s="427"/>
      <c r="I246" s="78"/>
      <c r="J246" s="102" t="s">
        <v>2</v>
      </c>
      <c r="K246" s="103"/>
      <c r="L246" s="103"/>
      <c r="M246" s="104"/>
      <c r="N246" s="92"/>
      <c r="V246" s="48"/>
    </row>
    <row r="247" spans="1:22" ht="13" thickBot="1">
      <c r="A247" s="364"/>
      <c r="B247" s="94"/>
      <c r="C247" s="94"/>
      <c r="D247" s="93"/>
      <c r="E247" s="94"/>
      <c r="F247" s="94"/>
      <c r="G247" s="378"/>
      <c r="H247" s="303"/>
      <c r="I247" s="428"/>
      <c r="J247" s="101" t="s">
        <v>2</v>
      </c>
      <c r="K247" s="101"/>
      <c r="L247" s="101"/>
      <c r="M247" s="77"/>
      <c r="N247" s="92"/>
      <c r="V247" s="48">
        <f>G247</f>
        <v>0</v>
      </c>
    </row>
    <row r="248" spans="1:22" ht="21.5" thickBot="1">
      <c r="A248" s="364"/>
      <c r="B248" s="171" t="s">
        <v>337</v>
      </c>
      <c r="C248" s="171" t="s">
        <v>339</v>
      </c>
      <c r="D248" s="171" t="s">
        <v>23</v>
      </c>
      <c r="E248" s="265" t="s">
        <v>341</v>
      </c>
      <c r="F248" s="265"/>
      <c r="G248" s="266"/>
      <c r="H248" s="267"/>
      <c r="I248" s="268"/>
      <c r="J248" s="98" t="s">
        <v>1</v>
      </c>
      <c r="K248" s="99"/>
      <c r="L248" s="99"/>
      <c r="M248" s="100"/>
      <c r="N248" s="92"/>
      <c r="V248" s="48"/>
    </row>
    <row r="249" spans="1:22" ht="13" thickBot="1">
      <c r="A249" s="365"/>
      <c r="B249" s="95"/>
      <c r="C249" s="95"/>
      <c r="D249" s="76"/>
      <c r="E249" s="96" t="s">
        <v>4</v>
      </c>
      <c r="F249" s="97"/>
      <c r="G249" s="381"/>
      <c r="H249" s="382"/>
      <c r="I249" s="383"/>
      <c r="J249" s="98" t="s">
        <v>0</v>
      </c>
      <c r="K249" s="99"/>
      <c r="L249" s="99"/>
      <c r="M249" s="100"/>
      <c r="N249" s="92"/>
      <c r="V249" s="48"/>
    </row>
    <row r="250" spans="1:22" ht="22" thickTop="1" thickBot="1">
      <c r="A250" s="363">
        <f>A246+1</f>
        <v>59</v>
      </c>
      <c r="B250" s="176" t="s">
        <v>336</v>
      </c>
      <c r="C250" s="176" t="s">
        <v>338</v>
      </c>
      <c r="D250" s="176" t="s">
        <v>24</v>
      </c>
      <c r="E250" s="426" t="s">
        <v>340</v>
      </c>
      <c r="F250" s="426"/>
      <c r="G250" s="426" t="s">
        <v>332</v>
      </c>
      <c r="H250" s="427"/>
      <c r="I250" s="78"/>
      <c r="J250" s="102" t="s">
        <v>2</v>
      </c>
      <c r="K250" s="103"/>
      <c r="L250" s="103"/>
      <c r="M250" s="104"/>
      <c r="N250" s="92"/>
      <c r="V250" s="48"/>
    </row>
    <row r="251" spans="1:22" ht="13" thickBot="1">
      <c r="A251" s="364"/>
      <c r="B251" s="94"/>
      <c r="C251" s="94"/>
      <c r="D251" s="93"/>
      <c r="E251" s="94"/>
      <c r="F251" s="94"/>
      <c r="G251" s="378"/>
      <c r="H251" s="303"/>
      <c r="I251" s="428"/>
      <c r="J251" s="101" t="s">
        <v>2</v>
      </c>
      <c r="K251" s="101"/>
      <c r="L251" s="101"/>
      <c r="M251" s="77"/>
      <c r="N251" s="92"/>
      <c r="V251" s="48">
        <f>G251</f>
        <v>0</v>
      </c>
    </row>
    <row r="252" spans="1:22" ht="21.5" thickBot="1">
      <c r="A252" s="364"/>
      <c r="B252" s="171" t="s">
        <v>337</v>
      </c>
      <c r="C252" s="171" t="s">
        <v>339</v>
      </c>
      <c r="D252" s="171" t="s">
        <v>23</v>
      </c>
      <c r="E252" s="265" t="s">
        <v>341</v>
      </c>
      <c r="F252" s="265"/>
      <c r="G252" s="266"/>
      <c r="H252" s="267"/>
      <c r="I252" s="268"/>
      <c r="J252" s="98" t="s">
        <v>1</v>
      </c>
      <c r="K252" s="99"/>
      <c r="L252" s="99"/>
      <c r="M252" s="100"/>
      <c r="N252" s="92"/>
      <c r="V252" s="48"/>
    </row>
    <row r="253" spans="1:22" ht="13" thickBot="1">
      <c r="A253" s="365"/>
      <c r="B253" s="95"/>
      <c r="C253" s="95"/>
      <c r="D253" s="76"/>
      <c r="E253" s="96" t="s">
        <v>4</v>
      </c>
      <c r="F253" s="97"/>
      <c r="G253" s="381"/>
      <c r="H253" s="382"/>
      <c r="I253" s="383"/>
      <c r="J253" s="98" t="s">
        <v>0</v>
      </c>
      <c r="K253" s="99"/>
      <c r="L253" s="99"/>
      <c r="M253" s="100"/>
      <c r="N253" s="92"/>
      <c r="V253" s="48"/>
    </row>
    <row r="254" spans="1:22" ht="22" thickTop="1" thickBot="1">
      <c r="A254" s="363">
        <f>A250+1</f>
        <v>60</v>
      </c>
      <c r="B254" s="176" t="s">
        <v>336</v>
      </c>
      <c r="C254" s="176" t="s">
        <v>338</v>
      </c>
      <c r="D254" s="176" t="s">
        <v>24</v>
      </c>
      <c r="E254" s="426" t="s">
        <v>340</v>
      </c>
      <c r="F254" s="426"/>
      <c r="G254" s="426" t="s">
        <v>332</v>
      </c>
      <c r="H254" s="427"/>
      <c r="I254" s="78"/>
      <c r="J254" s="102" t="s">
        <v>2</v>
      </c>
      <c r="K254" s="103"/>
      <c r="L254" s="103"/>
      <c r="M254" s="104"/>
      <c r="N254" s="92"/>
      <c r="V254" s="48"/>
    </row>
    <row r="255" spans="1:22" ht="13" thickBot="1">
      <c r="A255" s="364"/>
      <c r="B255" s="94"/>
      <c r="C255" s="94"/>
      <c r="D255" s="93"/>
      <c r="E255" s="94"/>
      <c r="F255" s="94"/>
      <c r="G255" s="378"/>
      <c r="H255" s="303"/>
      <c r="I255" s="428"/>
      <c r="J255" s="101" t="s">
        <v>2</v>
      </c>
      <c r="K255" s="101"/>
      <c r="L255" s="101"/>
      <c r="M255" s="77"/>
      <c r="N255" s="92"/>
      <c r="V255" s="48">
        <f>G255</f>
        <v>0</v>
      </c>
    </row>
    <row r="256" spans="1:22" ht="21.5" thickBot="1">
      <c r="A256" s="364"/>
      <c r="B256" s="171" t="s">
        <v>337</v>
      </c>
      <c r="C256" s="171" t="s">
        <v>339</v>
      </c>
      <c r="D256" s="171" t="s">
        <v>23</v>
      </c>
      <c r="E256" s="265" t="s">
        <v>341</v>
      </c>
      <c r="F256" s="265"/>
      <c r="G256" s="266"/>
      <c r="H256" s="267"/>
      <c r="I256" s="268"/>
      <c r="J256" s="98" t="s">
        <v>1</v>
      </c>
      <c r="K256" s="99"/>
      <c r="L256" s="99"/>
      <c r="M256" s="100"/>
      <c r="N256" s="92"/>
      <c r="V256" s="48"/>
    </row>
    <row r="257" spans="1:22" ht="13" thickBot="1">
      <c r="A257" s="365"/>
      <c r="B257" s="95"/>
      <c r="C257" s="95"/>
      <c r="D257" s="76"/>
      <c r="E257" s="96" t="s">
        <v>4</v>
      </c>
      <c r="F257" s="97"/>
      <c r="G257" s="381"/>
      <c r="H257" s="382"/>
      <c r="I257" s="383"/>
      <c r="J257" s="98" t="s">
        <v>0</v>
      </c>
      <c r="K257" s="99"/>
      <c r="L257" s="99"/>
      <c r="M257" s="100"/>
      <c r="N257" s="92"/>
      <c r="V257" s="48"/>
    </row>
    <row r="258" spans="1:22" ht="22" thickTop="1" thickBot="1">
      <c r="A258" s="363">
        <f>A254+1</f>
        <v>61</v>
      </c>
      <c r="B258" s="176" t="s">
        <v>336</v>
      </c>
      <c r="C258" s="176" t="s">
        <v>338</v>
      </c>
      <c r="D258" s="176" t="s">
        <v>24</v>
      </c>
      <c r="E258" s="426" t="s">
        <v>340</v>
      </c>
      <c r="F258" s="426"/>
      <c r="G258" s="426" t="s">
        <v>332</v>
      </c>
      <c r="H258" s="427"/>
      <c r="I258" s="78"/>
      <c r="J258" s="102" t="s">
        <v>2</v>
      </c>
      <c r="K258" s="103"/>
      <c r="L258" s="103"/>
      <c r="M258" s="104"/>
      <c r="N258" s="92"/>
      <c r="V258" s="48"/>
    </row>
    <row r="259" spans="1:22" ht="13" thickBot="1">
      <c r="A259" s="364"/>
      <c r="B259" s="94"/>
      <c r="C259" s="94"/>
      <c r="D259" s="93"/>
      <c r="E259" s="94"/>
      <c r="F259" s="94"/>
      <c r="G259" s="378"/>
      <c r="H259" s="303"/>
      <c r="I259" s="428"/>
      <c r="J259" s="101" t="s">
        <v>2</v>
      </c>
      <c r="K259" s="101"/>
      <c r="L259" s="101"/>
      <c r="M259" s="77"/>
      <c r="N259" s="92"/>
      <c r="V259" s="48">
        <f>G259</f>
        <v>0</v>
      </c>
    </row>
    <row r="260" spans="1:22" ht="21.5" thickBot="1">
      <c r="A260" s="364"/>
      <c r="B260" s="171" t="s">
        <v>337</v>
      </c>
      <c r="C260" s="171" t="s">
        <v>339</v>
      </c>
      <c r="D260" s="171" t="s">
        <v>23</v>
      </c>
      <c r="E260" s="265" t="s">
        <v>341</v>
      </c>
      <c r="F260" s="265"/>
      <c r="G260" s="266"/>
      <c r="H260" s="267"/>
      <c r="I260" s="268"/>
      <c r="J260" s="98" t="s">
        <v>1</v>
      </c>
      <c r="K260" s="99"/>
      <c r="L260" s="99"/>
      <c r="M260" s="100"/>
      <c r="N260" s="92"/>
      <c r="V260" s="48"/>
    </row>
    <row r="261" spans="1:22" ht="13" thickBot="1">
      <c r="A261" s="365"/>
      <c r="B261" s="95"/>
      <c r="C261" s="95"/>
      <c r="D261" s="76"/>
      <c r="E261" s="96" t="s">
        <v>4</v>
      </c>
      <c r="F261" s="97"/>
      <c r="G261" s="381"/>
      <c r="H261" s="382"/>
      <c r="I261" s="383"/>
      <c r="J261" s="98" t="s">
        <v>0</v>
      </c>
      <c r="K261" s="99"/>
      <c r="L261" s="99"/>
      <c r="M261" s="100"/>
      <c r="N261" s="92"/>
      <c r="V261" s="48"/>
    </row>
    <row r="262" spans="1:22" ht="22" thickTop="1" thickBot="1">
      <c r="A262" s="363">
        <f>A258+1</f>
        <v>62</v>
      </c>
      <c r="B262" s="176" t="s">
        <v>336</v>
      </c>
      <c r="C262" s="176" t="s">
        <v>338</v>
      </c>
      <c r="D262" s="176" t="s">
        <v>24</v>
      </c>
      <c r="E262" s="426" t="s">
        <v>340</v>
      </c>
      <c r="F262" s="426"/>
      <c r="G262" s="426" t="s">
        <v>332</v>
      </c>
      <c r="H262" s="427"/>
      <c r="I262" s="78"/>
      <c r="J262" s="102" t="s">
        <v>2</v>
      </c>
      <c r="K262" s="103"/>
      <c r="L262" s="103"/>
      <c r="M262" s="104"/>
      <c r="N262" s="92"/>
      <c r="V262" s="48"/>
    </row>
    <row r="263" spans="1:22" ht="13" thickBot="1">
      <c r="A263" s="364"/>
      <c r="B263" s="94"/>
      <c r="C263" s="94"/>
      <c r="D263" s="93"/>
      <c r="E263" s="94"/>
      <c r="F263" s="94"/>
      <c r="G263" s="378"/>
      <c r="H263" s="303"/>
      <c r="I263" s="428"/>
      <c r="J263" s="101" t="s">
        <v>2</v>
      </c>
      <c r="K263" s="101"/>
      <c r="L263" s="101"/>
      <c r="M263" s="77"/>
      <c r="N263" s="92"/>
      <c r="V263" s="48">
        <f>G263</f>
        <v>0</v>
      </c>
    </row>
    <row r="264" spans="1:22" ht="21.5" thickBot="1">
      <c r="A264" s="364"/>
      <c r="B264" s="171" t="s">
        <v>337</v>
      </c>
      <c r="C264" s="171" t="s">
        <v>339</v>
      </c>
      <c r="D264" s="171" t="s">
        <v>23</v>
      </c>
      <c r="E264" s="265" t="s">
        <v>341</v>
      </c>
      <c r="F264" s="265"/>
      <c r="G264" s="266"/>
      <c r="H264" s="267"/>
      <c r="I264" s="268"/>
      <c r="J264" s="98" t="s">
        <v>1</v>
      </c>
      <c r="K264" s="99"/>
      <c r="L264" s="99"/>
      <c r="M264" s="100"/>
      <c r="N264" s="92"/>
      <c r="V264" s="48"/>
    </row>
    <row r="265" spans="1:22" ht="13" thickBot="1">
      <c r="A265" s="365"/>
      <c r="B265" s="95"/>
      <c r="C265" s="95"/>
      <c r="D265" s="76"/>
      <c r="E265" s="96" t="s">
        <v>4</v>
      </c>
      <c r="F265" s="97"/>
      <c r="G265" s="381"/>
      <c r="H265" s="382"/>
      <c r="I265" s="383"/>
      <c r="J265" s="98" t="s">
        <v>0</v>
      </c>
      <c r="K265" s="99"/>
      <c r="L265" s="99"/>
      <c r="M265" s="100"/>
      <c r="N265" s="92"/>
      <c r="V265" s="48"/>
    </row>
    <row r="266" spans="1:22" ht="22" thickTop="1" thickBot="1">
      <c r="A266" s="363">
        <f>A262+1</f>
        <v>63</v>
      </c>
      <c r="B266" s="176" t="s">
        <v>336</v>
      </c>
      <c r="C266" s="176" t="s">
        <v>338</v>
      </c>
      <c r="D266" s="176" t="s">
        <v>24</v>
      </c>
      <c r="E266" s="426" t="s">
        <v>340</v>
      </c>
      <c r="F266" s="426"/>
      <c r="G266" s="426" t="s">
        <v>332</v>
      </c>
      <c r="H266" s="427"/>
      <c r="I266" s="78"/>
      <c r="J266" s="102" t="s">
        <v>2</v>
      </c>
      <c r="K266" s="103"/>
      <c r="L266" s="103"/>
      <c r="M266" s="104"/>
      <c r="N266" s="92"/>
      <c r="V266" s="48"/>
    </row>
    <row r="267" spans="1:22" ht="13" thickBot="1">
      <c r="A267" s="364"/>
      <c r="B267" s="94"/>
      <c r="C267" s="94"/>
      <c r="D267" s="93"/>
      <c r="E267" s="94"/>
      <c r="F267" s="94"/>
      <c r="G267" s="378"/>
      <c r="H267" s="303"/>
      <c r="I267" s="428"/>
      <c r="J267" s="101" t="s">
        <v>2</v>
      </c>
      <c r="K267" s="101"/>
      <c r="L267" s="101"/>
      <c r="M267" s="77"/>
      <c r="N267" s="92"/>
      <c r="V267" s="48">
        <f>G267</f>
        <v>0</v>
      </c>
    </row>
    <row r="268" spans="1:22" ht="21.5" thickBot="1">
      <c r="A268" s="364"/>
      <c r="B268" s="171" t="s">
        <v>337</v>
      </c>
      <c r="C268" s="171" t="s">
        <v>339</v>
      </c>
      <c r="D268" s="171" t="s">
        <v>23</v>
      </c>
      <c r="E268" s="265" t="s">
        <v>341</v>
      </c>
      <c r="F268" s="265"/>
      <c r="G268" s="266"/>
      <c r="H268" s="267"/>
      <c r="I268" s="268"/>
      <c r="J268" s="98" t="s">
        <v>1</v>
      </c>
      <c r="K268" s="99"/>
      <c r="L268" s="99"/>
      <c r="M268" s="100"/>
      <c r="N268" s="92"/>
      <c r="V268" s="48"/>
    </row>
    <row r="269" spans="1:22" ht="13" thickBot="1">
      <c r="A269" s="365"/>
      <c r="B269" s="95"/>
      <c r="C269" s="95"/>
      <c r="D269" s="76"/>
      <c r="E269" s="96" t="s">
        <v>4</v>
      </c>
      <c r="F269" s="97"/>
      <c r="G269" s="381"/>
      <c r="H269" s="382"/>
      <c r="I269" s="383"/>
      <c r="J269" s="98" t="s">
        <v>0</v>
      </c>
      <c r="K269" s="99"/>
      <c r="L269" s="99"/>
      <c r="M269" s="100"/>
      <c r="N269" s="92"/>
      <c r="V269" s="48"/>
    </row>
    <row r="270" spans="1:22" ht="22" thickTop="1" thickBot="1">
      <c r="A270" s="363">
        <f>A266+1</f>
        <v>64</v>
      </c>
      <c r="B270" s="176" t="s">
        <v>336</v>
      </c>
      <c r="C270" s="176" t="s">
        <v>338</v>
      </c>
      <c r="D270" s="176" t="s">
        <v>24</v>
      </c>
      <c r="E270" s="426" t="s">
        <v>340</v>
      </c>
      <c r="F270" s="426"/>
      <c r="G270" s="426" t="s">
        <v>332</v>
      </c>
      <c r="H270" s="427"/>
      <c r="I270" s="78"/>
      <c r="J270" s="102" t="s">
        <v>2</v>
      </c>
      <c r="K270" s="103"/>
      <c r="L270" s="103"/>
      <c r="M270" s="104"/>
      <c r="N270" s="92"/>
      <c r="V270" s="48"/>
    </row>
    <row r="271" spans="1:22" ht="13" thickBot="1">
      <c r="A271" s="364"/>
      <c r="B271" s="94"/>
      <c r="C271" s="94"/>
      <c r="D271" s="93"/>
      <c r="E271" s="94"/>
      <c r="F271" s="94"/>
      <c r="G271" s="378"/>
      <c r="H271" s="303"/>
      <c r="I271" s="428"/>
      <c r="J271" s="101" t="s">
        <v>2</v>
      </c>
      <c r="K271" s="101"/>
      <c r="L271" s="101"/>
      <c r="M271" s="77"/>
      <c r="N271" s="92"/>
      <c r="V271" s="48">
        <f>G271</f>
        <v>0</v>
      </c>
    </row>
    <row r="272" spans="1:22" ht="21.5" thickBot="1">
      <c r="A272" s="364"/>
      <c r="B272" s="171" t="s">
        <v>337</v>
      </c>
      <c r="C272" s="171" t="s">
        <v>339</v>
      </c>
      <c r="D272" s="171" t="s">
        <v>23</v>
      </c>
      <c r="E272" s="265" t="s">
        <v>341</v>
      </c>
      <c r="F272" s="265"/>
      <c r="G272" s="266"/>
      <c r="H272" s="267"/>
      <c r="I272" s="268"/>
      <c r="J272" s="98" t="s">
        <v>1</v>
      </c>
      <c r="K272" s="99"/>
      <c r="L272" s="99"/>
      <c r="M272" s="100"/>
      <c r="N272" s="92"/>
      <c r="V272" s="48"/>
    </row>
    <row r="273" spans="1:22" ht="13" thickBot="1">
      <c r="A273" s="365"/>
      <c r="B273" s="95"/>
      <c r="C273" s="95"/>
      <c r="D273" s="76"/>
      <c r="E273" s="96" t="s">
        <v>4</v>
      </c>
      <c r="F273" s="97"/>
      <c r="G273" s="381"/>
      <c r="H273" s="382"/>
      <c r="I273" s="383"/>
      <c r="J273" s="98" t="s">
        <v>0</v>
      </c>
      <c r="K273" s="99"/>
      <c r="L273" s="99"/>
      <c r="M273" s="100"/>
      <c r="N273" s="92"/>
      <c r="V273" s="48"/>
    </row>
    <row r="274" spans="1:22" ht="22" thickTop="1" thickBot="1">
      <c r="A274" s="363">
        <f>A270+1</f>
        <v>65</v>
      </c>
      <c r="B274" s="176" t="s">
        <v>336</v>
      </c>
      <c r="C274" s="176" t="s">
        <v>338</v>
      </c>
      <c r="D274" s="176" t="s">
        <v>24</v>
      </c>
      <c r="E274" s="426" t="s">
        <v>340</v>
      </c>
      <c r="F274" s="426"/>
      <c r="G274" s="426" t="s">
        <v>332</v>
      </c>
      <c r="H274" s="427"/>
      <c r="I274" s="78"/>
      <c r="J274" s="102" t="s">
        <v>2</v>
      </c>
      <c r="K274" s="103"/>
      <c r="L274" s="103"/>
      <c r="M274" s="104"/>
      <c r="N274" s="92"/>
      <c r="V274" s="48"/>
    </row>
    <row r="275" spans="1:22" ht="13" thickBot="1">
      <c r="A275" s="364"/>
      <c r="B275" s="94"/>
      <c r="C275" s="94"/>
      <c r="D275" s="93"/>
      <c r="E275" s="94"/>
      <c r="F275" s="94"/>
      <c r="G275" s="378"/>
      <c r="H275" s="303"/>
      <c r="I275" s="428"/>
      <c r="J275" s="101" t="s">
        <v>2</v>
      </c>
      <c r="K275" s="101"/>
      <c r="L275" s="101"/>
      <c r="M275" s="77"/>
      <c r="N275" s="92"/>
      <c r="V275" s="48">
        <f>G275</f>
        <v>0</v>
      </c>
    </row>
    <row r="276" spans="1:22" ht="21.5" thickBot="1">
      <c r="A276" s="364"/>
      <c r="B276" s="171" t="s">
        <v>337</v>
      </c>
      <c r="C276" s="171" t="s">
        <v>339</v>
      </c>
      <c r="D276" s="171" t="s">
        <v>23</v>
      </c>
      <c r="E276" s="265" t="s">
        <v>341</v>
      </c>
      <c r="F276" s="265"/>
      <c r="G276" s="266"/>
      <c r="H276" s="267"/>
      <c r="I276" s="268"/>
      <c r="J276" s="98" t="s">
        <v>1</v>
      </c>
      <c r="K276" s="99"/>
      <c r="L276" s="99"/>
      <c r="M276" s="100"/>
      <c r="N276" s="92"/>
      <c r="V276" s="48"/>
    </row>
    <row r="277" spans="1:22" ht="13" thickBot="1">
      <c r="A277" s="365"/>
      <c r="B277" s="95"/>
      <c r="C277" s="95"/>
      <c r="D277" s="76"/>
      <c r="E277" s="96" t="s">
        <v>4</v>
      </c>
      <c r="F277" s="97"/>
      <c r="G277" s="381"/>
      <c r="H277" s="382"/>
      <c r="I277" s="383"/>
      <c r="J277" s="98" t="s">
        <v>0</v>
      </c>
      <c r="K277" s="99"/>
      <c r="L277" s="99"/>
      <c r="M277" s="100"/>
      <c r="N277" s="92"/>
      <c r="V277" s="48"/>
    </row>
    <row r="278" spans="1:22" ht="22" thickTop="1" thickBot="1">
      <c r="A278" s="363">
        <f>A274+1</f>
        <v>66</v>
      </c>
      <c r="B278" s="176" t="s">
        <v>336</v>
      </c>
      <c r="C278" s="176" t="s">
        <v>338</v>
      </c>
      <c r="D278" s="176" t="s">
        <v>24</v>
      </c>
      <c r="E278" s="426" t="s">
        <v>340</v>
      </c>
      <c r="F278" s="426"/>
      <c r="G278" s="426" t="s">
        <v>332</v>
      </c>
      <c r="H278" s="427"/>
      <c r="I278" s="78"/>
      <c r="J278" s="102" t="s">
        <v>2</v>
      </c>
      <c r="K278" s="103"/>
      <c r="L278" s="103"/>
      <c r="M278" s="104"/>
      <c r="N278" s="92"/>
      <c r="V278" s="48"/>
    </row>
    <row r="279" spans="1:22" ht="13" thickBot="1">
      <c r="A279" s="364"/>
      <c r="B279" s="94"/>
      <c r="C279" s="94"/>
      <c r="D279" s="93"/>
      <c r="E279" s="94"/>
      <c r="F279" s="94"/>
      <c r="G279" s="378"/>
      <c r="H279" s="303"/>
      <c r="I279" s="428"/>
      <c r="J279" s="101" t="s">
        <v>2</v>
      </c>
      <c r="K279" s="101"/>
      <c r="L279" s="101"/>
      <c r="M279" s="77"/>
      <c r="N279" s="92"/>
      <c r="V279" s="48">
        <f>G279</f>
        <v>0</v>
      </c>
    </row>
    <row r="280" spans="1:22" ht="21.5" thickBot="1">
      <c r="A280" s="364"/>
      <c r="B280" s="171" t="s">
        <v>337</v>
      </c>
      <c r="C280" s="171" t="s">
        <v>339</v>
      </c>
      <c r="D280" s="171" t="s">
        <v>23</v>
      </c>
      <c r="E280" s="265" t="s">
        <v>341</v>
      </c>
      <c r="F280" s="265"/>
      <c r="G280" s="266"/>
      <c r="H280" s="267"/>
      <c r="I280" s="268"/>
      <c r="J280" s="98" t="s">
        <v>1</v>
      </c>
      <c r="K280" s="99"/>
      <c r="L280" s="99"/>
      <c r="M280" s="100"/>
      <c r="N280" s="92"/>
      <c r="V280" s="48"/>
    </row>
    <row r="281" spans="1:22" ht="13" thickBot="1">
      <c r="A281" s="365"/>
      <c r="B281" s="95"/>
      <c r="C281" s="95"/>
      <c r="D281" s="76"/>
      <c r="E281" s="96" t="s">
        <v>4</v>
      </c>
      <c r="F281" s="97"/>
      <c r="G281" s="381"/>
      <c r="H281" s="382"/>
      <c r="I281" s="383"/>
      <c r="J281" s="98" t="s">
        <v>0</v>
      </c>
      <c r="K281" s="99"/>
      <c r="L281" s="99"/>
      <c r="M281" s="100"/>
      <c r="N281" s="92"/>
      <c r="V281" s="48"/>
    </row>
    <row r="282" spans="1:22" ht="22" thickTop="1" thickBot="1">
      <c r="A282" s="363">
        <f>A278+1</f>
        <v>67</v>
      </c>
      <c r="B282" s="176" t="s">
        <v>336</v>
      </c>
      <c r="C282" s="176" t="s">
        <v>338</v>
      </c>
      <c r="D282" s="176" t="s">
        <v>24</v>
      </c>
      <c r="E282" s="426" t="s">
        <v>340</v>
      </c>
      <c r="F282" s="426"/>
      <c r="G282" s="426" t="s">
        <v>332</v>
      </c>
      <c r="H282" s="427"/>
      <c r="I282" s="78"/>
      <c r="J282" s="102" t="s">
        <v>2</v>
      </c>
      <c r="K282" s="103"/>
      <c r="L282" s="103"/>
      <c r="M282" s="104"/>
      <c r="N282" s="92"/>
      <c r="V282" s="48"/>
    </row>
    <row r="283" spans="1:22" ht="13" thickBot="1">
      <c r="A283" s="364"/>
      <c r="B283" s="94"/>
      <c r="C283" s="94"/>
      <c r="D283" s="93"/>
      <c r="E283" s="94"/>
      <c r="F283" s="94"/>
      <c r="G283" s="378"/>
      <c r="H283" s="303"/>
      <c r="I283" s="428"/>
      <c r="J283" s="101" t="s">
        <v>2</v>
      </c>
      <c r="K283" s="101"/>
      <c r="L283" s="101"/>
      <c r="M283" s="77"/>
      <c r="N283" s="92"/>
      <c r="V283" s="48">
        <f>G283</f>
        <v>0</v>
      </c>
    </row>
    <row r="284" spans="1:22" ht="21.5" thickBot="1">
      <c r="A284" s="364"/>
      <c r="B284" s="171" t="s">
        <v>337</v>
      </c>
      <c r="C284" s="171" t="s">
        <v>339</v>
      </c>
      <c r="D284" s="171" t="s">
        <v>23</v>
      </c>
      <c r="E284" s="265" t="s">
        <v>341</v>
      </c>
      <c r="F284" s="265"/>
      <c r="G284" s="266"/>
      <c r="H284" s="267"/>
      <c r="I284" s="268"/>
      <c r="J284" s="98" t="s">
        <v>1</v>
      </c>
      <c r="K284" s="99"/>
      <c r="L284" s="99"/>
      <c r="M284" s="100"/>
      <c r="N284" s="92"/>
      <c r="V284" s="48"/>
    </row>
    <row r="285" spans="1:22" ht="13" thickBot="1">
      <c r="A285" s="365"/>
      <c r="B285" s="95"/>
      <c r="C285" s="95"/>
      <c r="D285" s="76"/>
      <c r="E285" s="96" t="s">
        <v>4</v>
      </c>
      <c r="F285" s="97"/>
      <c r="G285" s="381"/>
      <c r="H285" s="382"/>
      <c r="I285" s="383"/>
      <c r="J285" s="98" t="s">
        <v>0</v>
      </c>
      <c r="K285" s="99"/>
      <c r="L285" s="99"/>
      <c r="M285" s="100"/>
      <c r="N285" s="92"/>
      <c r="V285" s="48"/>
    </row>
    <row r="286" spans="1:22" ht="22" thickTop="1" thickBot="1">
      <c r="A286" s="363">
        <f>A282+1</f>
        <v>68</v>
      </c>
      <c r="B286" s="176" t="s">
        <v>336</v>
      </c>
      <c r="C286" s="176" t="s">
        <v>338</v>
      </c>
      <c r="D286" s="176" t="s">
        <v>24</v>
      </c>
      <c r="E286" s="426" t="s">
        <v>340</v>
      </c>
      <c r="F286" s="426"/>
      <c r="G286" s="426" t="s">
        <v>332</v>
      </c>
      <c r="H286" s="427"/>
      <c r="I286" s="78"/>
      <c r="J286" s="102" t="s">
        <v>2</v>
      </c>
      <c r="K286" s="103"/>
      <c r="L286" s="103"/>
      <c r="M286" s="104"/>
      <c r="N286" s="92"/>
      <c r="V286" s="48"/>
    </row>
    <row r="287" spans="1:22" ht="13" thickBot="1">
      <c r="A287" s="364"/>
      <c r="B287" s="94"/>
      <c r="C287" s="94"/>
      <c r="D287" s="93"/>
      <c r="E287" s="94"/>
      <c r="F287" s="94"/>
      <c r="G287" s="378"/>
      <c r="H287" s="303"/>
      <c r="I287" s="428"/>
      <c r="J287" s="101" t="s">
        <v>2</v>
      </c>
      <c r="K287" s="101"/>
      <c r="L287" s="101"/>
      <c r="M287" s="77"/>
      <c r="N287" s="92"/>
      <c r="V287" s="48">
        <f>G287</f>
        <v>0</v>
      </c>
    </row>
    <row r="288" spans="1:22" ht="21.5" thickBot="1">
      <c r="A288" s="364"/>
      <c r="B288" s="171" t="s">
        <v>337</v>
      </c>
      <c r="C288" s="171" t="s">
        <v>339</v>
      </c>
      <c r="D288" s="171" t="s">
        <v>23</v>
      </c>
      <c r="E288" s="265" t="s">
        <v>341</v>
      </c>
      <c r="F288" s="265"/>
      <c r="G288" s="266"/>
      <c r="H288" s="267"/>
      <c r="I288" s="268"/>
      <c r="J288" s="98" t="s">
        <v>1</v>
      </c>
      <c r="K288" s="99"/>
      <c r="L288" s="99"/>
      <c r="M288" s="100"/>
      <c r="N288" s="92"/>
      <c r="V288" s="48"/>
    </row>
    <row r="289" spans="1:22" ht="13" thickBot="1">
      <c r="A289" s="365"/>
      <c r="B289" s="95"/>
      <c r="C289" s="95"/>
      <c r="D289" s="76"/>
      <c r="E289" s="96" t="s">
        <v>4</v>
      </c>
      <c r="F289" s="97"/>
      <c r="G289" s="381"/>
      <c r="H289" s="382"/>
      <c r="I289" s="383"/>
      <c r="J289" s="98" t="s">
        <v>0</v>
      </c>
      <c r="K289" s="99"/>
      <c r="L289" s="99"/>
      <c r="M289" s="100"/>
      <c r="N289" s="92"/>
      <c r="V289" s="48"/>
    </row>
    <row r="290" spans="1:22" ht="22" thickTop="1" thickBot="1">
      <c r="A290" s="363">
        <f>A286+1</f>
        <v>69</v>
      </c>
      <c r="B290" s="176" t="s">
        <v>336</v>
      </c>
      <c r="C290" s="176" t="s">
        <v>338</v>
      </c>
      <c r="D290" s="176" t="s">
        <v>24</v>
      </c>
      <c r="E290" s="426" t="s">
        <v>340</v>
      </c>
      <c r="F290" s="426"/>
      <c r="G290" s="426" t="s">
        <v>332</v>
      </c>
      <c r="H290" s="427"/>
      <c r="I290" s="78"/>
      <c r="J290" s="102" t="s">
        <v>2</v>
      </c>
      <c r="K290" s="103"/>
      <c r="L290" s="103"/>
      <c r="M290" s="104"/>
      <c r="N290" s="92"/>
      <c r="V290" s="48"/>
    </row>
    <row r="291" spans="1:22" ht="13" thickBot="1">
      <c r="A291" s="364"/>
      <c r="B291" s="94"/>
      <c r="C291" s="94"/>
      <c r="D291" s="93"/>
      <c r="E291" s="94"/>
      <c r="F291" s="94"/>
      <c r="G291" s="378"/>
      <c r="H291" s="303"/>
      <c r="I291" s="428"/>
      <c r="J291" s="101" t="s">
        <v>2</v>
      </c>
      <c r="K291" s="101"/>
      <c r="L291" s="101"/>
      <c r="M291" s="77"/>
      <c r="N291" s="92"/>
      <c r="V291" s="48">
        <f>G291</f>
        <v>0</v>
      </c>
    </row>
    <row r="292" spans="1:22" ht="21.5" thickBot="1">
      <c r="A292" s="364"/>
      <c r="B292" s="171" t="s">
        <v>337</v>
      </c>
      <c r="C292" s="171" t="s">
        <v>339</v>
      </c>
      <c r="D292" s="171" t="s">
        <v>23</v>
      </c>
      <c r="E292" s="265" t="s">
        <v>341</v>
      </c>
      <c r="F292" s="265"/>
      <c r="G292" s="266"/>
      <c r="H292" s="267"/>
      <c r="I292" s="268"/>
      <c r="J292" s="98" t="s">
        <v>1</v>
      </c>
      <c r="K292" s="99"/>
      <c r="L292" s="99"/>
      <c r="M292" s="100"/>
      <c r="N292" s="92"/>
      <c r="V292" s="48"/>
    </row>
    <row r="293" spans="1:22" ht="13" thickBot="1">
      <c r="A293" s="365"/>
      <c r="B293" s="95"/>
      <c r="C293" s="95"/>
      <c r="D293" s="76"/>
      <c r="E293" s="96" t="s">
        <v>4</v>
      </c>
      <c r="F293" s="97"/>
      <c r="G293" s="381"/>
      <c r="H293" s="382"/>
      <c r="I293" s="383"/>
      <c r="J293" s="98" t="s">
        <v>0</v>
      </c>
      <c r="K293" s="99"/>
      <c r="L293" s="99"/>
      <c r="M293" s="100"/>
      <c r="N293" s="92"/>
      <c r="V293" s="48"/>
    </row>
    <row r="294" spans="1:22" ht="22" thickTop="1" thickBot="1">
      <c r="A294" s="363">
        <f>A290+1</f>
        <v>70</v>
      </c>
      <c r="B294" s="176" t="s">
        <v>336</v>
      </c>
      <c r="C294" s="176" t="s">
        <v>338</v>
      </c>
      <c r="D294" s="176" t="s">
        <v>24</v>
      </c>
      <c r="E294" s="426" t="s">
        <v>340</v>
      </c>
      <c r="F294" s="426"/>
      <c r="G294" s="426" t="s">
        <v>332</v>
      </c>
      <c r="H294" s="427"/>
      <c r="I294" s="78"/>
      <c r="J294" s="102" t="s">
        <v>2</v>
      </c>
      <c r="K294" s="103"/>
      <c r="L294" s="103"/>
      <c r="M294" s="104"/>
      <c r="N294" s="92"/>
      <c r="V294" s="48"/>
    </row>
    <row r="295" spans="1:22" ht="13" thickBot="1">
      <c r="A295" s="364"/>
      <c r="B295" s="94"/>
      <c r="C295" s="94"/>
      <c r="D295" s="93"/>
      <c r="E295" s="94"/>
      <c r="F295" s="94"/>
      <c r="G295" s="378"/>
      <c r="H295" s="303"/>
      <c r="I295" s="428"/>
      <c r="J295" s="101" t="s">
        <v>2</v>
      </c>
      <c r="K295" s="101"/>
      <c r="L295" s="101"/>
      <c r="M295" s="77"/>
      <c r="N295" s="92"/>
      <c r="V295" s="48">
        <f>G295</f>
        <v>0</v>
      </c>
    </row>
    <row r="296" spans="1:22" ht="21.5" thickBot="1">
      <c r="A296" s="364"/>
      <c r="B296" s="171" t="s">
        <v>337</v>
      </c>
      <c r="C296" s="171" t="s">
        <v>339</v>
      </c>
      <c r="D296" s="171" t="s">
        <v>23</v>
      </c>
      <c r="E296" s="265" t="s">
        <v>341</v>
      </c>
      <c r="F296" s="265"/>
      <c r="G296" s="266"/>
      <c r="H296" s="267"/>
      <c r="I296" s="268"/>
      <c r="J296" s="98" t="s">
        <v>1</v>
      </c>
      <c r="K296" s="99"/>
      <c r="L296" s="99"/>
      <c r="M296" s="100"/>
      <c r="N296" s="92"/>
      <c r="V296" s="48"/>
    </row>
    <row r="297" spans="1:22" ht="13" thickBot="1">
      <c r="A297" s="365"/>
      <c r="B297" s="95"/>
      <c r="C297" s="95"/>
      <c r="D297" s="76"/>
      <c r="E297" s="96" t="s">
        <v>4</v>
      </c>
      <c r="F297" s="97"/>
      <c r="G297" s="381"/>
      <c r="H297" s="382"/>
      <c r="I297" s="383"/>
      <c r="J297" s="98" t="s">
        <v>0</v>
      </c>
      <c r="K297" s="99"/>
      <c r="L297" s="99"/>
      <c r="M297" s="100"/>
      <c r="N297" s="92"/>
      <c r="V297" s="48"/>
    </row>
    <row r="298" spans="1:22" ht="22" thickTop="1" thickBot="1">
      <c r="A298" s="363">
        <f>A294+1</f>
        <v>71</v>
      </c>
      <c r="B298" s="176" t="s">
        <v>336</v>
      </c>
      <c r="C298" s="176" t="s">
        <v>338</v>
      </c>
      <c r="D298" s="176" t="s">
        <v>24</v>
      </c>
      <c r="E298" s="426" t="s">
        <v>340</v>
      </c>
      <c r="F298" s="426"/>
      <c r="G298" s="426" t="s">
        <v>332</v>
      </c>
      <c r="H298" s="427"/>
      <c r="I298" s="78"/>
      <c r="J298" s="102" t="s">
        <v>2</v>
      </c>
      <c r="K298" s="103"/>
      <c r="L298" s="103"/>
      <c r="M298" s="104"/>
      <c r="N298" s="92"/>
      <c r="V298" s="48"/>
    </row>
    <row r="299" spans="1:22" ht="13" thickBot="1">
      <c r="A299" s="364"/>
      <c r="B299" s="94"/>
      <c r="C299" s="94"/>
      <c r="D299" s="93"/>
      <c r="E299" s="94"/>
      <c r="F299" s="94"/>
      <c r="G299" s="378"/>
      <c r="H299" s="303"/>
      <c r="I299" s="428"/>
      <c r="J299" s="101" t="s">
        <v>2</v>
      </c>
      <c r="K299" s="101"/>
      <c r="L299" s="101"/>
      <c r="M299" s="77"/>
      <c r="N299" s="92"/>
      <c r="V299" s="48">
        <f>G299</f>
        <v>0</v>
      </c>
    </row>
    <row r="300" spans="1:22" ht="21.5" thickBot="1">
      <c r="A300" s="364"/>
      <c r="B300" s="171" t="s">
        <v>337</v>
      </c>
      <c r="C300" s="171" t="s">
        <v>339</v>
      </c>
      <c r="D300" s="171" t="s">
        <v>23</v>
      </c>
      <c r="E300" s="265" t="s">
        <v>341</v>
      </c>
      <c r="F300" s="265"/>
      <c r="G300" s="266"/>
      <c r="H300" s="267"/>
      <c r="I300" s="268"/>
      <c r="J300" s="98" t="s">
        <v>1</v>
      </c>
      <c r="K300" s="99"/>
      <c r="L300" s="99"/>
      <c r="M300" s="100"/>
      <c r="N300" s="92"/>
      <c r="V300" s="48"/>
    </row>
    <row r="301" spans="1:22" ht="13" thickBot="1">
      <c r="A301" s="365"/>
      <c r="B301" s="95"/>
      <c r="C301" s="95"/>
      <c r="D301" s="76"/>
      <c r="E301" s="96" t="s">
        <v>4</v>
      </c>
      <c r="F301" s="97"/>
      <c r="G301" s="381"/>
      <c r="H301" s="382"/>
      <c r="I301" s="383"/>
      <c r="J301" s="98" t="s">
        <v>0</v>
      </c>
      <c r="K301" s="99"/>
      <c r="L301" s="99"/>
      <c r="M301" s="100"/>
      <c r="N301" s="92"/>
      <c r="V301" s="48"/>
    </row>
    <row r="302" spans="1:22" ht="22" thickTop="1" thickBot="1">
      <c r="A302" s="363">
        <f>A298+1</f>
        <v>72</v>
      </c>
      <c r="B302" s="176" t="s">
        <v>336</v>
      </c>
      <c r="C302" s="176" t="s">
        <v>338</v>
      </c>
      <c r="D302" s="176" t="s">
        <v>24</v>
      </c>
      <c r="E302" s="426" t="s">
        <v>340</v>
      </c>
      <c r="F302" s="426"/>
      <c r="G302" s="426" t="s">
        <v>332</v>
      </c>
      <c r="H302" s="427"/>
      <c r="I302" s="78"/>
      <c r="J302" s="102" t="s">
        <v>2</v>
      </c>
      <c r="K302" s="103"/>
      <c r="L302" s="103"/>
      <c r="M302" s="104"/>
      <c r="N302" s="92"/>
      <c r="V302" s="48"/>
    </row>
    <row r="303" spans="1:22" ht="13" thickBot="1">
      <c r="A303" s="364"/>
      <c r="B303" s="94"/>
      <c r="C303" s="94"/>
      <c r="D303" s="93"/>
      <c r="E303" s="94"/>
      <c r="F303" s="94"/>
      <c r="G303" s="378"/>
      <c r="H303" s="303"/>
      <c r="I303" s="428"/>
      <c r="J303" s="101" t="s">
        <v>2</v>
      </c>
      <c r="K303" s="101"/>
      <c r="L303" s="101"/>
      <c r="M303" s="77"/>
      <c r="N303" s="92"/>
      <c r="V303" s="48">
        <f>G303</f>
        <v>0</v>
      </c>
    </row>
    <row r="304" spans="1:22" ht="21.5" thickBot="1">
      <c r="A304" s="364"/>
      <c r="B304" s="171" t="s">
        <v>337</v>
      </c>
      <c r="C304" s="171" t="s">
        <v>339</v>
      </c>
      <c r="D304" s="171" t="s">
        <v>23</v>
      </c>
      <c r="E304" s="265" t="s">
        <v>341</v>
      </c>
      <c r="F304" s="265"/>
      <c r="G304" s="266"/>
      <c r="H304" s="267"/>
      <c r="I304" s="268"/>
      <c r="J304" s="98" t="s">
        <v>1</v>
      </c>
      <c r="K304" s="99"/>
      <c r="L304" s="99"/>
      <c r="M304" s="100"/>
      <c r="N304" s="92"/>
      <c r="V304" s="48"/>
    </row>
    <row r="305" spans="1:22" ht="13" thickBot="1">
      <c r="A305" s="365"/>
      <c r="B305" s="95"/>
      <c r="C305" s="95"/>
      <c r="D305" s="76"/>
      <c r="E305" s="96" t="s">
        <v>4</v>
      </c>
      <c r="F305" s="97"/>
      <c r="G305" s="381"/>
      <c r="H305" s="382"/>
      <c r="I305" s="383"/>
      <c r="J305" s="98" t="s">
        <v>0</v>
      </c>
      <c r="K305" s="99"/>
      <c r="L305" s="99"/>
      <c r="M305" s="100"/>
      <c r="N305" s="92"/>
      <c r="V305" s="48"/>
    </row>
    <row r="306" spans="1:22" ht="22" thickTop="1" thickBot="1">
      <c r="A306" s="363">
        <f>A302+1</f>
        <v>73</v>
      </c>
      <c r="B306" s="176" t="s">
        <v>336</v>
      </c>
      <c r="C306" s="176" t="s">
        <v>338</v>
      </c>
      <c r="D306" s="176" t="s">
        <v>24</v>
      </c>
      <c r="E306" s="426" t="s">
        <v>340</v>
      </c>
      <c r="F306" s="426"/>
      <c r="G306" s="426" t="s">
        <v>332</v>
      </c>
      <c r="H306" s="427"/>
      <c r="I306" s="78"/>
      <c r="J306" s="102" t="s">
        <v>2</v>
      </c>
      <c r="K306" s="103"/>
      <c r="L306" s="103"/>
      <c r="M306" s="104"/>
      <c r="N306" s="92"/>
      <c r="V306" s="48"/>
    </row>
    <row r="307" spans="1:22" ht="13" thickBot="1">
      <c r="A307" s="364"/>
      <c r="B307" s="94"/>
      <c r="C307" s="94"/>
      <c r="D307" s="93"/>
      <c r="E307" s="94"/>
      <c r="F307" s="94"/>
      <c r="G307" s="378"/>
      <c r="H307" s="303"/>
      <c r="I307" s="428"/>
      <c r="J307" s="101" t="s">
        <v>2</v>
      </c>
      <c r="K307" s="101"/>
      <c r="L307" s="101"/>
      <c r="M307" s="77"/>
      <c r="N307" s="92"/>
      <c r="V307" s="48">
        <f>G307</f>
        <v>0</v>
      </c>
    </row>
    <row r="308" spans="1:22" ht="21.5" thickBot="1">
      <c r="A308" s="364"/>
      <c r="B308" s="171" t="s">
        <v>337</v>
      </c>
      <c r="C308" s="171" t="s">
        <v>339</v>
      </c>
      <c r="D308" s="171" t="s">
        <v>23</v>
      </c>
      <c r="E308" s="265" t="s">
        <v>341</v>
      </c>
      <c r="F308" s="265"/>
      <c r="G308" s="266"/>
      <c r="H308" s="267"/>
      <c r="I308" s="268"/>
      <c r="J308" s="98" t="s">
        <v>1</v>
      </c>
      <c r="K308" s="99"/>
      <c r="L308" s="99"/>
      <c r="M308" s="100"/>
      <c r="N308" s="92"/>
      <c r="V308" s="48"/>
    </row>
    <row r="309" spans="1:22" ht="13" thickBot="1">
      <c r="A309" s="365"/>
      <c r="B309" s="95"/>
      <c r="C309" s="95"/>
      <c r="D309" s="76"/>
      <c r="E309" s="96" t="s">
        <v>4</v>
      </c>
      <c r="F309" s="97"/>
      <c r="G309" s="381"/>
      <c r="H309" s="382"/>
      <c r="I309" s="383"/>
      <c r="J309" s="98" t="s">
        <v>0</v>
      </c>
      <c r="K309" s="99"/>
      <c r="L309" s="99"/>
      <c r="M309" s="100"/>
      <c r="N309" s="92"/>
      <c r="V309" s="48"/>
    </row>
    <row r="310" spans="1:22" ht="22" thickTop="1" thickBot="1">
      <c r="A310" s="363">
        <f>A306+1</f>
        <v>74</v>
      </c>
      <c r="B310" s="176" t="s">
        <v>336</v>
      </c>
      <c r="C310" s="176" t="s">
        <v>338</v>
      </c>
      <c r="D310" s="176" t="s">
        <v>24</v>
      </c>
      <c r="E310" s="426" t="s">
        <v>340</v>
      </c>
      <c r="F310" s="426"/>
      <c r="G310" s="426" t="s">
        <v>332</v>
      </c>
      <c r="H310" s="427"/>
      <c r="I310" s="78"/>
      <c r="J310" s="102" t="s">
        <v>2</v>
      </c>
      <c r="K310" s="103"/>
      <c r="L310" s="103"/>
      <c r="M310" s="104"/>
      <c r="N310" s="92"/>
      <c r="V310" s="48"/>
    </row>
    <row r="311" spans="1:22" ht="13" thickBot="1">
      <c r="A311" s="364"/>
      <c r="B311" s="94"/>
      <c r="C311" s="94"/>
      <c r="D311" s="93"/>
      <c r="E311" s="94"/>
      <c r="F311" s="94"/>
      <c r="G311" s="378"/>
      <c r="H311" s="303"/>
      <c r="I311" s="428"/>
      <c r="J311" s="101" t="s">
        <v>2</v>
      </c>
      <c r="K311" s="101"/>
      <c r="L311" s="101"/>
      <c r="M311" s="77"/>
      <c r="N311" s="92"/>
      <c r="V311" s="48">
        <f>G311</f>
        <v>0</v>
      </c>
    </row>
    <row r="312" spans="1:22" ht="21.5" thickBot="1">
      <c r="A312" s="364"/>
      <c r="B312" s="171" t="s">
        <v>337</v>
      </c>
      <c r="C312" s="171" t="s">
        <v>339</v>
      </c>
      <c r="D312" s="171" t="s">
        <v>23</v>
      </c>
      <c r="E312" s="265" t="s">
        <v>341</v>
      </c>
      <c r="F312" s="265"/>
      <c r="G312" s="266"/>
      <c r="H312" s="267"/>
      <c r="I312" s="268"/>
      <c r="J312" s="98" t="s">
        <v>1</v>
      </c>
      <c r="K312" s="99"/>
      <c r="L312" s="99"/>
      <c r="M312" s="100"/>
      <c r="N312" s="92"/>
      <c r="V312" s="48"/>
    </row>
    <row r="313" spans="1:22" ht="13" thickBot="1">
      <c r="A313" s="365"/>
      <c r="B313" s="95"/>
      <c r="C313" s="95"/>
      <c r="D313" s="76"/>
      <c r="E313" s="96" t="s">
        <v>4</v>
      </c>
      <c r="F313" s="97"/>
      <c r="G313" s="381"/>
      <c r="H313" s="382"/>
      <c r="I313" s="383"/>
      <c r="J313" s="98" t="s">
        <v>0</v>
      </c>
      <c r="K313" s="99"/>
      <c r="L313" s="99"/>
      <c r="M313" s="100"/>
      <c r="N313" s="92"/>
      <c r="V313" s="48"/>
    </row>
    <row r="314" spans="1:22" ht="22" thickTop="1" thickBot="1">
      <c r="A314" s="363">
        <f>A310+1</f>
        <v>75</v>
      </c>
      <c r="B314" s="176" t="s">
        <v>336</v>
      </c>
      <c r="C314" s="176" t="s">
        <v>338</v>
      </c>
      <c r="D314" s="176" t="s">
        <v>24</v>
      </c>
      <c r="E314" s="426" t="s">
        <v>340</v>
      </c>
      <c r="F314" s="426"/>
      <c r="G314" s="426" t="s">
        <v>332</v>
      </c>
      <c r="H314" s="427"/>
      <c r="I314" s="78"/>
      <c r="J314" s="102" t="s">
        <v>2</v>
      </c>
      <c r="K314" s="103"/>
      <c r="L314" s="103"/>
      <c r="M314" s="104"/>
      <c r="N314" s="92"/>
      <c r="V314" s="48"/>
    </row>
    <row r="315" spans="1:22" ht="13" thickBot="1">
      <c r="A315" s="364"/>
      <c r="B315" s="94"/>
      <c r="C315" s="94"/>
      <c r="D315" s="93"/>
      <c r="E315" s="94"/>
      <c r="F315" s="94"/>
      <c r="G315" s="378"/>
      <c r="H315" s="303"/>
      <c r="I315" s="428"/>
      <c r="J315" s="101" t="s">
        <v>2</v>
      </c>
      <c r="K315" s="101"/>
      <c r="L315" s="101"/>
      <c r="M315" s="77"/>
      <c r="N315" s="92"/>
      <c r="V315" s="48">
        <f>G315</f>
        <v>0</v>
      </c>
    </row>
    <row r="316" spans="1:22" ht="21.5" thickBot="1">
      <c r="A316" s="364"/>
      <c r="B316" s="171" t="s">
        <v>337</v>
      </c>
      <c r="C316" s="171" t="s">
        <v>339</v>
      </c>
      <c r="D316" s="171" t="s">
        <v>23</v>
      </c>
      <c r="E316" s="265" t="s">
        <v>341</v>
      </c>
      <c r="F316" s="265"/>
      <c r="G316" s="266"/>
      <c r="H316" s="267"/>
      <c r="I316" s="268"/>
      <c r="J316" s="98" t="s">
        <v>1</v>
      </c>
      <c r="K316" s="99"/>
      <c r="L316" s="99"/>
      <c r="M316" s="100"/>
      <c r="N316" s="92"/>
      <c r="V316" s="48"/>
    </row>
    <row r="317" spans="1:22" ht="13" thickBot="1">
      <c r="A317" s="365"/>
      <c r="B317" s="95"/>
      <c r="C317" s="95"/>
      <c r="D317" s="76"/>
      <c r="E317" s="96" t="s">
        <v>4</v>
      </c>
      <c r="F317" s="97"/>
      <c r="G317" s="381"/>
      <c r="H317" s="382"/>
      <c r="I317" s="383"/>
      <c r="J317" s="98" t="s">
        <v>0</v>
      </c>
      <c r="K317" s="99"/>
      <c r="L317" s="99"/>
      <c r="M317" s="100"/>
      <c r="N317" s="92"/>
      <c r="V317" s="48"/>
    </row>
    <row r="318" spans="1:22" ht="22" thickTop="1" thickBot="1">
      <c r="A318" s="363">
        <f>A314+1</f>
        <v>76</v>
      </c>
      <c r="B318" s="176" t="s">
        <v>336</v>
      </c>
      <c r="C318" s="176" t="s">
        <v>338</v>
      </c>
      <c r="D318" s="176" t="s">
        <v>24</v>
      </c>
      <c r="E318" s="426" t="s">
        <v>340</v>
      </c>
      <c r="F318" s="426"/>
      <c r="G318" s="426" t="s">
        <v>332</v>
      </c>
      <c r="H318" s="427"/>
      <c r="I318" s="78"/>
      <c r="J318" s="102" t="s">
        <v>2</v>
      </c>
      <c r="K318" s="103"/>
      <c r="L318" s="103"/>
      <c r="M318" s="104"/>
      <c r="N318" s="92"/>
      <c r="V318" s="48"/>
    </row>
    <row r="319" spans="1:22" ht="13" thickBot="1">
      <c r="A319" s="364"/>
      <c r="B319" s="94"/>
      <c r="C319" s="94"/>
      <c r="D319" s="93"/>
      <c r="E319" s="94"/>
      <c r="F319" s="94"/>
      <c r="G319" s="378"/>
      <c r="H319" s="303"/>
      <c r="I319" s="428"/>
      <c r="J319" s="101" t="s">
        <v>2</v>
      </c>
      <c r="K319" s="101"/>
      <c r="L319" s="101"/>
      <c r="M319" s="77"/>
      <c r="N319" s="92"/>
      <c r="V319" s="48">
        <f>G319</f>
        <v>0</v>
      </c>
    </row>
    <row r="320" spans="1:22" ht="21.5" thickBot="1">
      <c r="A320" s="364"/>
      <c r="B320" s="171" t="s">
        <v>337</v>
      </c>
      <c r="C320" s="171" t="s">
        <v>339</v>
      </c>
      <c r="D320" s="171" t="s">
        <v>23</v>
      </c>
      <c r="E320" s="265" t="s">
        <v>341</v>
      </c>
      <c r="F320" s="265"/>
      <c r="G320" s="266"/>
      <c r="H320" s="267"/>
      <c r="I320" s="268"/>
      <c r="J320" s="98" t="s">
        <v>1</v>
      </c>
      <c r="K320" s="99"/>
      <c r="L320" s="99"/>
      <c r="M320" s="100"/>
      <c r="N320" s="92"/>
      <c r="V320" s="48"/>
    </row>
    <row r="321" spans="1:22" ht="13" thickBot="1">
      <c r="A321" s="365"/>
      <c r="B321" s="95"/>
      <c r="C321" s="95"/>
      <c r="D321" s="76"/>
      <c r="E321" s="96" t="s">
        <v>4</v>
      </c>
      <c r="F321" s="97"/>
      <c r="G321" s="381"/>
      <c r="H321" s="382"/>
      <c r="I321" s="383"/>
      <c r="J321" s="98" t="s">
        <v>0</v>
      </c>
      <c r="K321" s="99"/>
      <c r="L321" s="99"/>
      <c r="M321" s="100"/>
      <c r="N321" s="92"/>
      <c r="V321" s="48"/>
    </row>
    <row r="322" spans="1:22" ht="22" thickTop="1" thickBot="1">
      <c r="A322" s="363">
        <f>A318+1</f>
        <v>77</v>
      </c>
      <c r="B322" s="176" t="s">
        <v>336</v>
      </c>
      <c r="C322" s="176" t="s">
        <v>338</v>
      </c>
      <c r="D322" s="176" t="s">
        <v>24</v>
      </c>
      <c r="E322" s="426" t="s">
        <v>340</v>
      </c>
      <c r="F322" s="426"/>
      <c r="G322" s="426" t="s">
        <v>332</v>
      </c>
      <c r="H322" s="427"/>
      <c r="I322" s="78"/>
      <c r="J322" s="102" t="s">
        <v>2</v>
      </c>
      <c r="K322" s="103"/>
      <c r="L322" s="103"/>
      <c r="M322" s="104"/>
      <c r="N322" s="92"/>
      <c r="V322" s="48"/>
    </row>
    <row r="323" spans="1:22" ht="13" thickBot="1">
      <c r="A323" s="364"/>
      <c r="B323" s="94"/>
      <c r="C323" s="94"/>
      <c r="D323" s="93"/>
      <c r="E323" s="94"/>
      <c r="F323" s="94"/>
      <c r="G323" s="378"/>
      <c r="H323" s="303"/>
      <c r="I323" s="428"/>
      <c r="J323" s="101" t="s">
        <v>2</v>
      </c>
      <c r="K323" s="101"/>
      <c r="L323" s="101"/>
      <c r="M323" s="77"/>
      <c r="N323" s="92"/>
      <c r="V323" s="48">
        <f>G323</f>
        <v>0</v>
      </c>
    </row>
    <row r="324" spans="1:22" ht="21.5" thickBot="1">
      <c r="A324" s="364"/>
      <c r="B324" s="171" t="s">
        <v>337</v>
      </c>
      <c r="C324" s="171" t="s">
        <v>339</v>
      </c>
      <c r="D324" s="171" t="s">
        <v>23</v>
      </c>
      <c r="E324" s="265" t="s">
        <v>341</v>
      </c>
      <c r="F324" s="265"/>
      <c r="G324" s="266"/>
      <c r="H324" s="267"/>
      <c r="I324" s="268"/>
      <c r="J324" s="98" t="s">
        <v>1</v>
      </c>
      <c r="K324" s="99"/>
      <c r="L324" s="99"/>
      <c r="M324" s="100"/>
      <c r="N324" s="92"/>
      <c r="V324" s="48"/>
    </row>
    <row r="325" spans="1:22" ht="13" thickBot="1">
      <c r="A325" s="365"/>
      <c r="B325" s="95"/>
      <c r="C325" s="95"/>
      <c r="D325" s="76"/>
      <c r="E325" s="96" t="s">
        <v>4</v>
      </c>
      <c r="F325" s="97"/>
      <c r="G325" s="381"/>
      <c r="H325" s="382"/>
      <c r="I325" s="383"/>
      <c r="J325" s="98" t="s">
        <v>0</v>
      </c>
      <c r="K325" s="99"/>
      <c r="L325" s="99"/>
      <c r="M325" s="100"/>
      <c r="N325" s="92"/>
      <c r="V325" s="48"/>
    </row>
    <row r="326" spans="1:22" ht="22" thickTop="1" thickBot="1">
      <c r="A326" s="363">
        <f>A322+1</f>
        <v>78</v>
      </c>
      <c r="B326" s="176" t="s">
        <v>336</v>
      </c>
      <c r="C326" s="176" t="s">
        <v>338</v>
      </c>
      <c r="D326" s="176" t="s">
        <v>24</v>
      </c>
      <c r="E326" s="426" t="s">
        <v>340</v>
      </c>
      <c r="F326" s="426"/>
      <c r="G326" s="426" t="s">
        <v>332</v>
      </c>
      <c r="H326" s="427"/>
      <c r="I326" s="78"/>
      <c r="J326" s="102" t="s">
        <v>2</v>
      </c>
      <c r="K326" s="103"/>
      <c r="L326" s="103"/>
      <c r="M326" s="104"/>
      <c r="N326" s="92"/>
      <c r="V326" s="48"/>
    </row>
    <row r="327" spans="1:22" ht="13" thickBot="1">
      <c r="A327" s="364"/>
      <c r="B327" s="94"/>
      <c r="C327" s="94"/>
      <c r="D327" s="93"/>
      <c r="E327" s="94"/>
      <c r="F327" s="94"/>
      <c r="G327" s="378"/>
      <c r="H327" s="303"/>
      <c r="I327" s="428"/>
      <c r="J327" s="101" t="s">
        <v>2</v>
      </c>
      <c r="K327" s="101"/>
      <c r="L327" s="101"/>
      <c r="M327" s="77"/>
      <c r="N327" s="92"/>
      <c r="V327" s="48">
        <f>G327</f>
        <v>0</v>
      </c>
    </row>
    <row r="328" spans="1:22" ht="21.5" thickBot="1">
      <c r="A328" s="364"/>
      <c r="B328" s="171" t="s">
        <v>337</v>
      </c>
      <c r="C328" s="171" t="s">
        <v>339</v>
      </c>
      <c r="D328" s="171" t="s">
        <v>23</v>
      </c>
      <c r="E328" s="265" t="s">
        <v>341</v>
      </c>
      <c r="F328" s="265"/>
      <c r="G328" s="266"/>
      <c r="H328" s="267"/>
      <c r="I328" s="268"/>
      <c r="J328" s="98" t="s">
        <v>1</v>
      </c>
      <c r="K328" s="99"/>
      <c r="L328" s="99"/>
      <c r="M328" s="100"/>
      <c r="N328" s="92"/>
      <c r="V328" s="48"/>
    </row>
    <row r="329" spans="1:22" ht="13" thickBot="1">
      <c r="A329" s="365"/>
      <c r="B329" s="95"/>
      <c r="C329" s="95"/>
      <c r="D329" s="76"/>
      <c r="E329" s="96" t="s">
        <v>4</v>
      </c>
      <c r="F329" s="97"/>
      <c r="G329" s="381"/>
      <c r="H329" s="382"/>
      <c r="I329" s="383"/>
      <c r="J329" s="98" t="s">
        <v>0</v>
      </c>
      <c r="K329" s="99"/>
      <c r="L329" s="99"/>
      <c r="M329" s="100"/>
      <c r="N329" s="92"/>
      <c r="V329" s="48"/>
    </row>
    <row r="330" spans="1:22" ht="22" thickTop="1" thickBot="1">
      <c r="A330" s="363">
        <f>A326+1</f>
        <v>79</v>
      </c>
      <c r="B330" s="176" t="s">
        <v>336</v>
      </c>
      <c r="C330" s="176" t="s">
        <v>338</v>
      </c>
      <c r="D330" s="176" t="s">
        <v>24</v>
      </c>
      <c r="E330" s="426" t="s">
        <v>340</v>
      </c>
      <c r="F330" s="426"/>
      <c r="G330" s="426" t="s">
        <v>332</v>
      </c>
      <c r="H330" s="427"/>
      <c r="I330" s="78"/>
      <c r="J330" s="102" t="s">
        <v>2</v>
      </c>
      <c r="K330" s="103"/>
      <c r="L330" s="103"/>
      <c r="M330" s="104"/>
      <c r="N330" s="92"/>
      <c r="V330" s="48"/>
    </row>
    <row r="331" spans="1:22" ht="13" thickBot="1">
      <c r="A331" s="364"/>
      <c r="B331" s="94"/>
      <c r="C331" s="94"/>
      <c r="D331" s="93"/>
      <c r="E331" s="94"/>
      <c r="F331" s="94"/>
      <c r="G331" s="378"/>
      <c r="H331" s="303"/>
      <c r="I331" s="428"/>
      <c r="J331" s="101" t="s">
        <v>2</v>
      </c>
      <c r="K331" s="101"/>
      <c r="L331" s="101"/>
      <c r="M331" s="77"/>
      <c r="N331" s="92"/>
      <c r="V331" s="48">
        <f>G331</f>
        <v>0</v>
      </c>
    </row>
    <row r="332" spans="1:22" ht="21.5" thickBot="1">
      <c r="A332" s="364"/>
      <c r="B332" s="171" t="s">
        <v>337</v>
      </c>
      <c r="C332" s="171" t="s">
        <v>339</v>
      </c>
      <c r="D332" s="171" t="s">
        <v>23</v>
      </c>
      <c r="E332" s="265" t="s">
        <v>341</v>
      </c>
      <c r="F332" s="265"/>
      <c r="G332" s="266"/>
      <c r="H332" s="267"/>
      <c r="I332" s="268"/>
      <c r="J332" s="98" t="s">
        <v>1</v>
      </c>
      <c r="K332" s="99"/>
      <c r="L332" s="99"/>
      <c r="M332" s="100"/>
      <c r="N332" s="92"/>
      <c r="V332" s="48"/>
    </row>
    <row r="333" spans="1:22" ht="13" thickBot="1">
      <c r="A333" s="365"/>
      <c r="B333" s="95"/>
      <c r="C333" s="95"/>
      <c r="D333" s="76"/>
      <c r="E333" s="96" t="s">
        <v>4</v>
      </c>
      <c r="F333" s="97"/>
      <c r="G333" s="381"/>
      <c r="H333" s="382"/>
      <c r="I333" s="383"/>
      <c r="J333" s="98" t="s">
        <v>0</v>
      </c>
      <c r="K333" s="99"/>
      <c r="L333" s="99"/>
      <c r="M333" s="100"/>
      <c r="N333" s="92"/>
      <c r="V333" s="48"/>
    </row>
    <row r="334" spans="1:22" ht="22" thickTop="1" thickBot="1">
      <c r="A334" s="363">
        <f>A330+1</f>
        <v>80</v>
      </c>
      <c r="B334" s="176" t="s">
        <v>336</v>
      </c>
      <c r="C334" s="176" t="s">
        <v>338</v>
      </c>
      <c r="D334" s="176" t="s">
        <v>24</v>
      </c>
      <c r="E334" s="426" t="s">
        <v>340</v>
      </c>
      <c r="F334" s="426"/>
      <c r="G334" s="426" t="s">
        <v>332</v>
      </c>
      <c r="H334" s="427"/>
      <c r="I334" s="78"/>
      <c r="J334" s="102" t="s">
        <v>2</v>
      </c>
      <c r="K334" s="103"/>
      <c r="L334" s="103"/>
      <c r="M334" s="104"/>
      <c r="N334" s="92"/>
      <c r="V334" s="48"/>
    </row>
    <row r="335" spans="1:22" ht="13" thickBot="1">
      <c r="A335" s="364"/>
      <c r="B335" s="94"/>
      <c r="C335" s="94"/>
      <c r="D335" s="93"/>
      <c r="E335" s="94"/>
      <c r="F335" s="94"/>
      <c r="G335" s="378"/>
      <c r="H335" s="303"/>
      <c r="I335" s="428"/>
      <c r="J335" s="101" t="s">
        <v>2</v>
      </c>
      <c r="K335" s="101"/>
      <c r="L335" s="101"/>
      <c r="M335" s="77"/>
      <c r="N335" s="92"/>
      <c r="V335" s="48">
        <f>G335</f>
        <v>0</v>
      </c>
    </row>
    <row r="336" spans="1:22" ht="21.5" thickBot="1">
      <c r="A336" s="364"/>
      <c r="B336" s="171" t="s">
        <v>337</v>
      </c>
      <c r="C336" s="171" t="s">
        <v>339</v>
      </c>
      <c r="D336" s="171" t="s">
        <v>23</v>
      </c>
      <c r="E336" s="265" t="s">
        <v>341</v>
      </c>
      <c r="F336" s="265"/>
      <c r="G336" s="266"/>
      <c r="H336" s="267"/>
      <c r="I336" s="268"/>
      <c r="J336" s="98" t="s">
        <v>1</v>
      </c>
      <c r="K336" s="99"/>
      <c r="L336" s="99"/>
      <c r="M336" s="100"/>
      <c r="N336" s="92"/>
      <c r="V336" s="48"/>
    </row>
    <row r="337" spans="1:22" ht="13" thickBot="1">
      <c r="A337" s="365"/>
      <c r="B337" s="95"/>
      <c r="C337" s="95"/>
      <c r="D337" s="76"/>
      <c r="E337" s="96" t="s">
        <v>4</v>
      </c>
      <c r="F337" s="97"/>
      <c r="G337" s="381"/>
      <c r="H337" s="382"/>
      <c r="I337" s="383"/>
      <c r="J337" s="98" t="s">
        <v>0</v>
      </c>
      <c r="K337" s="99"/>
      <c r="L337" s="99"/>
      <c r="M337" s="100"/>
      <c r="N337" s="92"/>
      <c r="V337" s="48"/>
    </row>
    <row r="338" spans="1:22" ht="22" thickTop="1" thickBot="1">
      <c r="A338" s="363">
        <f>A334+1</f>
        <v>81</v>
      </c>
      <c r="B338" s="176" t="s">
        <v>336</v>
      </c>
      <c r="C338" s="176" t="s">
        <v>338</v>
      </c>
      <c r="D338" s="176" t="s">
        <v>24</v>
      </c>
      <c r="E338" s="426" t="s">
        <v>340</v>
      </c>
      <c r="F338" s="426"/>
      <c r="G338" s="426" t="s">
        <v>332</v>
      </c>
      <c r="H338" s="427"/>
      <c r="I338" s="78"/>
      <c r="J338" s="102" t="s">
        <v>2</v>
      </c>
      <c r="K338" s="103"/>
      <c r="L338" s="103"/>
      <c r="M338" s="104"/>
      <c r="N338" s="92"/>
      <c r="V338" s="48"/>
    </row>
    <row r="339" spans="1:22" ht="13" thickBot="1">
      <c r="A339" s="364"/>
      <c r="B339" s="94"/>
      <c r="C339" s="94"/>
      <c r="D339" s="93"/>
      <c r="E339" s="94"/>
      <c r="F339" s="94"/>
      <c r="G339" s="378"/>
      <c r="H339" s="303"/>
      <c r="I339" s="428"/>
      <c r="J339" s="101" t="s">
        <v>2</v>
      </c>
      <c r="K339" s="101"/>
      <c r="L339" s="101"/>
      <c r="M339" s="77"/>
      <c r="N339" s="92"/>
      <c r="V339" s="48">
        <f>G339</f>
        <v>0</v>
      </c>
    </row>
    <row r="340" spans="1:22" ht="21.5" thickBot="1">
      <c r="A340" s="364"/>
      <c r="B340" s="171" t="s">
        <v>337</v>
      </c>
      <c r="C340" s="171" t="s">
        <v>339</v>
      </c>
      <c r="D340" s="171" t="s">
        <v>23</v>
      </c>
      <c r="E340" s="265" t="s">
        <v>341</v>
      </c>
      <c r="F340" s="265"/>
      <c r="G340" s="266"/>
      <c r="H340" s="267"/>
      <c r="I340" s="268"/>
      <c r="J340" s="98" t="s">
        <v>1</v>
      </c>
      <c r="K340" s="99"/>
      <c r="L340" s="99"/>
      <c r="M340" s="100"/>
      <c r="N340" s="92"/>
      <c r="V340" s="48"/>
    </row>
    <row r="341" spans="1:22" ht="13" thickBot="1">
      <c r="A341" s="365"/>
      <c r="B341" s="95"/>
      <c r="C341" s="95"/>
      <c r="D341" s="76"/>
      <c r="E341" s="96" t="s">
        <v>4</v>
      </c>
      <c r="F341" s="97"/>
      <c r="G341" s="381"/>
      <c r="H341" s="382"/>
      <c r="I341" s="383"/>
      <c r="J341" s="98" t="s">
        <v>0</v>
      </c>
      <c r="K341" s="99"/>
      <c r="L341" s="99"/>
      <c r="M341" s="100"/>
      <c r="N341" s="92"/>
      <c r="V341" s="48"/>
    </row>
    <row r="342" spans="1:22" ht="22" thickTop="1" thickBot="1">
      <c r="A342" s="363">
        <f>A338+1</f>
        <v>82</v>
      </c>
      <c r="B342" s="176" t="s">
        <v>336</v>
      </c>
      <c r="C342" s="176" t="s">
        <v>338</v>
      </c>
      <c r="D342" s="176" t="s">
        <v>24</v>
      </c>
      <c r="E342" s="426" t="s">
        <v>340</v>
      </c>
      <c r="F342" s="426"/>
      <c r="G342" s="426" t="s">
        <v>332</v>
      </c>
      <c r="H342" s="427"/>
      <c r="I342" s="78"/>
      <c r="J342" s="102" t="s">
        <v>2</v>
      </c>
      <c r="K342" s="103"/>
      <c r="L342" s="103"/>
      <c r="M342" s="104"/>
      <c r="N342" s="92"/>
      <c r="V342" s="48"/>
    </row>
    <row r="343" spans="1:22" ht="13" thickBot="1">
      <c r="A343" s="364"/>
      <c r="B343" s="94"/>
      <c r="C343" s="94"/>
      <c r="D343" s="93"/>
      <c r="E343" s="94"/>
      <c r="F343" s="94"/>
      <c r="G343" s="378"/>
      <c r="H343" s="303"/>
      <c r="I343" s="428"/>
      <c r="J343" s="101" t="s">
        <v>2</v>
      </c>
      <c r="K343" s="101"/>
      <c r="L343" s="101"/>
      <c r="M343" s="77"/>
      <c r="N343" s="92"/>
      <c r="V343" s="48">
        <f>G343</f>
        <v>0</v>
      </c>
    </row>
    <row r="344" spans="1:22" ht="21.5" thickBot="1">
      <c r="A344" s="364"/>
      <c r="B344" s="171" t="s">
        <v>337</v>
      </c>
      <c r="C344" s="171" t="s">
        <v>339</v>
      </c>
      <c r="D344" s="171" t="s">
        <v>23</v>
      </c>
      <c r="E344" s="265" t="s">
        <v>341</v>
      </c>
      <c r="F344" s="265"/>
      <c r="G344" s="266"/>
      <c r="H344" s="267"/>
      <c r="I344" s="268"/>
      <c r="J344" s="98" t="s">
        <v>1</v>
      </c>
      <c r="K344" s="99"/>
      <c r="L344" s="99"/>
      <c r="M344" s="100"/>
      <c r="N344" s="92"/>
      <c r="V344" s="48"/>
    </row>
    <row r="345" spans="1:22" ht="13" thickBot="1">
      <c r="A345" s="365"/>
      <c r="B345" s="95"/>
      <c r="C345" s="95"/>
      <c r="D345" s="76"/>
      <c r="E345" s="96" t="s">
        <v>4</v>
      </c>
      <c r="F345" s="97"/>
      <c r="G345" s="381"/>
      <c r="H345" s="382"/>
      <c r="I345" s="383"/>
      <c r="J345" s="98" t="s">
        <v>0</v>
      </c>
      <c r="K345" s="99"/>
      <c r="L345" s="99"/>
      <c r="M345" s="100"/>
      <c r="N345" s="92"/>
      <c r="V345" s="48"/>
    </row>
    <row r="346" spans="1:22" ht="22" thickTop="1" thickBot="1">
      <c r="A346" s="363">
        <f>A342+1</f>
        <v>83</v>
      </c>
      <c r="B346" s="176" t="s">
        <v>336</v>
      </c>
      <c r="C346" s="176" t="s">
        <v>338</v>
      </c>
      <c r="D346" s="176" t="s">
        <v>24</v>
      </c>
      <c r="E346" s="426" t="s">
        <v>340</v>
      </c>
      <c r="F346" s="426"/>
      <c r="G346" s="426" t="s">
        <v>332</v>
      </c>
      <c r="H346" s="427"/>
      <c r="I346" s="78"/>
      <c r="J346" s="102" t="s">
        <v>2</v>
      </c>
      <c r="K346" s="103"/>
      <c r="L346" s="103"/>
      <c r="M346" s="104"/>
      <c r="N346" s="92"/>
      <c r="V346" s="48"/>
    </row>
    <row r="347" spans="1:22" ht="13" thickBot="1">
      <c r="A347" s="364"/>
      <c r="B347" s="94"/>
      <c r="C347" s="94"/>
      <c r="D347" s="93"/>
      <c r="E347" s="94"/>
      <c r="F347" s="94"/>
      <c r="G347" s="378"/>
      <c r="H347" s="303"/>
      <c r="I347" s="428"/>
      <c r="J347" s="101" t="s">
        <v>2</v>
      </c>
      <c r="K347" s="101"/>
      <c r="L347" s="101"/>
      <c r="M347" s="77"/>
      <c r="N347" s="92"/>
      <c r="V347" s="48">
        <f>G347</f>
        <v>0</v>
      </c>
    </row>
    <row r="348" spans="1:22" ht="21.5" thickBot="1">
      <c r="A348" s="364"/>
      <c r="B348" s="171" t="s">
        <v>337</v>
      </c>
      <c r="C348" s="171" t="s">
        <v>339</v>
      </c>
      <c r="D348" s="171" t="s">
        <v>23</v>
      </c>
      <c r="E348" s="265" t="s">
        <v>341</v>
      </c>
      <c r="F348" s="265"/>
      <c r="G348" s="266"/>
      <c r="H348" s="267"/>
      <c r="I348" s="268"/>
      <c r="J348" s="98" t="s">
        <v>1</v>
      </c>
      <c r="K348" s="99"/>
      <c r="L348" s="99"/>
      <c r="M348" s="100"/>
      <c r="N348" s="92"/>
      <c r="V348" s="48"/>
    </row>
    <row r="349" spans="1:22" ht="13" thickBot="1">
      <c r="A349" s="365"/>
      <c r="B349" s="95"/>
      <c r="C349" s="95"/>
      <c r="D349" s="76"/>
      <c r="E349" s="96" t="s">
        <v>4</v>
      </c>
      <c r="F349" s="97"/>
      <c r="G349" s="381"/>
      <c r="H349" s="382"/>
      <c r="I349" s="383"/>
      <c r="J349" s="98" t="s">
        <v>0</v>
      </c>
      <c r="K349" s="99"/>
      <c r="L349" s="99"/>
      <c r="M349" s="100"/>
      <c r="N349" s="92"/>
      <c r="V349" s="48"/>
    </row>
    <row r="350" spans="1:22" ht="22" thickTop="1" thickBot="1">
      <c r="A350" s="363">
        <f>A346+1</f>
        <v>84</v>
      </c>
      <c r="B350" s="176" t="s">
        <v>336</v>
      </c>
      <c r="C350" s="176" t="s">
        <v>338</v>
      </c>
      <c r="D350" s="176" t="s">
        <v>24</v>
      </c>
      <c r="E350" s="426" t="s">
        <v>340</v>
      </c>
      <c r="F350" s="426"/>
      <c r="G350" s="426" t="s">
        <v>332</v>
      </c>
      <c r="H350" s="427"/>
      <c r="I350" s="78"/>
      <c r="J350" s="102" t="s">
        <v>2</v>
      </c>
      <c r="K350" s="103"/>
      <c r="L350" s="103"/>
      <c r="M350" s="104"/>
      <c r="N350" s="92"/>
      <c r="V350" s="48"/>
    </row>
    <row r="351" spans="1:22" ht="13" thickBot="1">
      <c r="A351" s="364"/>
      <c r="B351" s="94"/>
      <c r="C351" s="94"/>
      <c r="D351" s="93"/>
      <c r="E351" s="94"/>
      <c r="F351" s="94"/>
      <c r="G351" s="378"/>
      <c r="H351" s="303"/>
      <c r="I351" s="428"/>
      <c r="J351" s="101" t="s">
        <v>2</v>
      </c>
      <c r="K351" s="101"/>
      <c r="L351" s="101"/>
      <c r="M351" s="77"/>
      <c r="N351" s="92"/>
      <c r="V351" s="48">
        <f>G351</f>
        <v>0</v>
      </c>
    </row>
    <row r="352" spans="1:22" ht="21.5" thickBot="1">
      <c r="A352" s="364"/>
      <c r="B352" s="171" t="s">
        <v>337</v>
      </c>
      <c r="C352" s="171" t="s">
        <v>339</v>
      </c>
      <c r="D352" s="171" t="s">
        <v>23</v>
      </c>
      <c r="E352" s="265" t="s">
        <v>341</v>
      </c>
      <c r="F352" s="265"/>
      <c r="G352" s="266"/>
      <c r="H352" s="267"/>
      <c r="I352" s="268"/>
      <c r="J352" s="98" t="s">
        <v>1</v>
      </c>
      <c r="K352" s="99"/>
      <c r="L352" s="99"/>
      <c r="M352" s="100"/>
      <c r="N352" s="92"/>
      <c r="V352" s="48"/>
    </row>
    <row r="353" spans="1:22" ht="13" thickBot="1">
      <c r="A353" s="365"/>
      <c r="B353" s="95"/>
      <c r="C353" s="95"/>
      <c r="D353" s="76"/>
      <c r="E353" s="96" t="s">
        <v>4</v>
      </c>
      <c r="F353" s="97"/>
      <c r="G353" s="381"/>
      <c r="H353" s="382"/>
      <c r="I353" s="383"/>
      <c r="J353" s="98" t="s">
        <v>0</v>
      </c>
      <c r="K353" s="99"/>
      <c r="L353" s="99"/>
      <c r="M353" s="100"/>
      <c r="N353" s="92"/>
      <c r="V353" s="48"/>
    </row>
    <row r="354" spans="1:22" ht="22" thickTop="1" thickBot="1">
      <c r="A354" s="363">
        <f>A350+1</f>
        <v>85</v>
      </c>
      <c r="B354" s="176" t="s">
        <v>336</v>
      </c>
      <c r="C354" s="176" t="s">
        <v>338</v>
      </c>
      <c r="D354" s="176" t="s">
        <v>24</v>
      </c>
      <c r="E354" s="426" t="s">
        <v>340</v>
      </c>
      <c r="F354" s="426"/>
      <c r="G354" s="426" t="s">
        <v>332</v>
      </c>
      <c r="H354" s="427"/>
      <c r="I354" s="78"/>
      <c r="J354" s="102" t="s">
        <v>2</v>
      </c>
      <c r="K354" s="103"/>
      <c r="L354" s="103"/>
      <c r="M354" s="104"/>
      <c r="N354" s="92"/>
      <c r="V354" s="48"/>
    </row>
    <row r="355" spans="1:22" ht="13" thickBot="1">
      <c r="A355" s="364"/>
      <c r="B355" s="94"/>
      <c r="C355" s="94"/>
      <c r="D355" s="93"/>
      <c r="E355" s="94"/>
      <c r="F355" s="94"/>
      <c r="G355" s="378"/>
      <c r="H355" s="303"/>
      <c r="I355" s="428"/>
      <c r="J355" s="101" t="s">
        <v>2</v>
      </c>
      <c r="K355" s="101"/>
      <c r="L355" s="101"/>
      <c r="M355" s="77"/>
      <c r="N355" s="92"/>
      <c r="V355" s="48">
        <f>G355</f>
        <v>0</v>
      </c>
    </row>
    <row r="356" spans="1:22" ht="21.5" thickBot="1">
      <c r="A356" s="364"/>
      <c r="B356" s="171" t="s">
        <v>337</v>
      </c>
      <c r="C356" s="171" t="s">
        <v>339</v>
      </c>
      <c r="D356" s="171" t="s">
        <v>23</v>
      </c>
      <c r="E356" s="265" t="s">
        <v>341</v>
      </c>
      <c r="F356" s="265"/>
      <c r="G356" s="266"/>
      <c r="H356" s="267"/>
      <c r="I356" s="268"/>
      <c r="J356" s="98" t="s">
        <v>1</v>
      </c>
      <c r="K356" s="99"/>
      <c r="L356" s="99"/>
      <c r="M356" s="100"/>
      <c r="N356" s="92"/>
      <c r="V356" s="48"/>
    </row>
    <row r="357" spans="1:22" ht="13" thickBot="1">
      <c r="A357" s="365"/>
      <c r="B357" s="95"/>
      <c r="C357" s="95"/>
      <c r="D357" s="76"/>
      <c r="E357" s="96" t="s">
        <v>4</v>
      </c>
      <c r="F357" s="97"/>
      <c r="G357" s="381"/>
      <c r="H357" s="382"/>
      <c r="I357" s="383"/>
      <c r="J357" s="98" t="s">
        <v>0</v>
      </c>
      <c r="K357" s="99"/>
      <c r="L357" s="99"/>
      <c r="M357" s="100"/>
      <c r="N357" s="92"/>
      <c r="V357" s="48"/>
    </row>
    <row r="358" spans="1:22" ht="22" thickTop="1" thickBot="1">
      <c r="A358" s="363">
        <f>A354+1</f>
        <v>86</v>
      </c>
      <c r="B358" s="176" t="s">
        <v>336</v>
      </c>
      <c r="C358" s="176" t="s">
        <v>338</v>
      </c>
      <c r="D358" s="176" t="s">
        <v>24</v>
      </c>
      <c r="E358" s="426" t="s">
        <v>340</v>
      </c>
      <c r="F358" s="426"/>
      <c r="G358" s="426" t="s">
        <v>332</v>
      </c>
      <c r="H358" s="427"/>
      <c r="I358" s="78"/>
      <c r="J358" s="102" t="s">
        <v>2</v>
      </c>
      <c r="K358" s="103"/>
      <c r="L358" s="103"/>
      <c r="M358" s="104"/>
      <c r="N358" s="92"/>
      <c r="V358" s="48"/>
    </row>
    <row r="359" spans="1:22" ht="13" thickBot="1">
      <c r="A359" s="364"/>
      <c r="B359" s="94"/>
      <c r="C359" s="94"/>
      <c r="D359" s="93"/>
      <c r="E359" s="94"/>
      <c r="F359" s="94"/>
      <c r="G359" s="378"/>
      <c r="H359" s="303"/>
      <c r="I359" s="428"/>
      <c r="J359" s="101" t="s">
        <v>2</v>
      </c>
      <c r="K359" s="101"/>
      <c r="L359" s="101"/>
      <c r="M359" s="77"/>
      <c r="N359" s="92"/>
      <c r="V359" s="48">
        <f>G359</f>
        <v>0</v>
      </c>
    </row>
    <row r="360" spans="1:22" ht="21.5" thickBot="1">
      <c r="A360" s="364"/>
      <c r="B360" s="171" t="s">
        <v>337</v>
      </c>
      <c r="C360" s="171" t="s">
        <v>339</v>
      </c>
      <c r="D360" s="171" t="s">
        <v>23</v>
      </c>
      <c r="E360" s="265" t="s">
        <v>341</v>
      </c>
      <c r="F360" s="265"/>
      <c r="G360" s="266"/>
      <c r="H360" s="267"/>
      <c r="I360" s="268"/>
      <c r="J360" s="98" t="s">
        <v>1</v>
      </c>
      <c r="K360" s="99"/>
      <c r="L360" s="99"/>
      <c r="M360" s="100"/>
      <c r="N360" s="92"/>
      <c r="V360" s="48"/>
    </row>
    <row r="361" spans="1:22" ht="13" thickBot="1">
      <c r="A361" s="365"/>
      <c r="B361" s="95"/>
      <c r="C361" s="95"/>
      <c r="D361" s="76"/>
      <c r="E361" s="96" t="s">
        <v>4</v>
      </c>
      <c r="F361" s="97"/>
      <c r="G361" s="381"/>
      <c r="H361" s="382"/>
      <c r="I361" s="383"/>
      <c r="J361" s="98" t="s">
        <v>0</v>
      </c>
      <c r="K361" s="99"/>
      <c r="L361" s="99"/>
      <c r="M361" s="100"/>
      <c r="N361" s="92"/>
      <c r="V361" s="48"/>
    </row>
    <row r="362" spans="1:22" ht="22" thickTop="1" thickBot="1">
      <c r="A362" s="363">
        <f>A358+1</f>
        <v>87</v>
      </c>
      <c r="B362" s="176" t="s">
        <v>336</v>
      </c>
      <c r="C362" s="176" t="s">
        <v>338</v>
      </c>
      <c r="D362" s="176" t="s">
        <v>24</v>
      </c>
      <c r="E362" s="426" t="s">
        <v>340</v>
      </c>
      <c r="F362" s="426"/>
      <c r="G362" s="426" t="s">
        <v>332</v>
      </c>
      <c r="H362" s="427"/>
      <c r="I362" s="78"/>
      <c r="J362" s="102" t="s">
        <v>2</v>
      </c>
      <c r="K362" s="103"/>
      <c r="L362" s="103"/>
      <c r="M362" s="104"/>
      <c r="N362" s="92"/>
      <c r="V362" s="48"/>
    </row>
    <row r="363" spans="1:22" ht="13" thickBot="1">
      <c r="A363" s="364"/>
      <c r="B363" s="94"/>
      <c r="C363" s="94"/>
      <c r="D363" s="93"/>
      <c r="E363" s="94"/>
      <c r="F363" s="94"/>
      <c r="G363" s="378"/>
      <c r="H363" s="303"/>
      <c r="I363" s="428"/>
      <c r="J363" s="101" t="s">
        <v>2</v>
      </c>
      <c r="K363" s="101"/>
      <c r="L363" s="101"/>
      <c r="M363" s="77"/>
      <c r="N363" s="92"/>
      <c r="V363" s="48">
        <f>G363</f>
        <v>0</v>
      </c>
    </row>
    <row r="364" spans="1:22" ht="21.5" thickBot="1">
      <c r="A364" s="364"/>
      <c r="B364" s="171" t="s">
        <v>337</v>
      </c>
      <c r="C364" s="171" t="s">
        <v>339</v>
      </c>
      <c r="D364" s="171" t="s">
        <v>23</v>
      </c>
      <c r="E364" s="265" t="s">
        <v>341</v>
      </c>
      <c r="F364" s="265"/>
      <c r="G364" s="266"/>
      <c r="H364" s="267"/>
      <c r="I364" s="268"/>
      <c r="J364" s="98" t="s">
        <v>1</v>
      </c>
      <c r="K364" s="99"/>
      <c r="L364" s="99"/>
      <c r="M364" s="100"/>
      <c r="N364" s="92"/>
      <c r="V364" s="48"/>
    </row>
    <row r="365" spans="1:22" ht="13" thickBot="1">
      <c r="A365" s="365"/>
      <c r="B365" s="95"/>
      <c r="C365" s="95"/>
      <c r="D365" s="76"/>
      <c r="E365" s="96" t="s">
        <v>4</v>
      </c>
      <c r="F365" s="97"/>
      <c r="G365" s="381"/>
      <c r="H365" s="382"/>
      <c r="I365" s="383"/>
      <c r="J365" s="98" t="s">
        <v>0</v>
      </c>
      <c r="K365" s="99"/>
      <c r="L365" s="99"/>
      <c r="M365" s="100"/>
      <c r="N365" s="92"/>
      <c r="V365" s="48"/>
    </row>
    <row r="366" spans="1:22" ht="22" thickTop="1" thickBot="1">
      <c r="A366" s="363">
        <f>A362+1</f>
        <v>88</v>
      </c>
      <c r="B366" s="176" t="s">
        <v>336</v>
      </c>
      <c r="C366" s="176" t="s">
        <v>338</v>
      </c>
      <c r="D366" s="176" t="s">
        <v>24</v>
      </c>
      <c r="E366" s="426" t="s">
        <v>340</v>
      </c>
      <c r="F366" s="426"/>
      <c r="G366" s="426" t="s">
        <v>332</v>
      </c>
      <c r="H366" s="427"/>
      <c r="I366" s="78"/>
      <c r="J366" s="102" t="s">
        <v>2</v>
      </c>
      <c r="K366" s="103"/>
      <c r="L366" s="103"/>
      <c r="M366" s="104"/>
      <c r="N366" s="92"/>
      <c r="V366" s="48"/>
    </row>
    <row r="367" spans="1:22" ht="13" thickBot="1">
      <c r="A367" s="364"/>
      <c r="B367" s="94"/>
      <c r="C367" s="94"/>
      <c r="D367" s="93"/>
      <c r="E367" s="94"/>
      <c r="F367" s="94"/>
      <c r="G367" s="378"/>
      <c r="H367" s="303"/>
      <c r="I367" s="428"/>
      <c r="J367" s="101" t="s">
        <v>2</v>
      </c>
      <c r="K367" s="101"/>
      <c r="L367" s="101"/>
      <c r="M367" s="77"/>
      <c r="N367" s="92"/>
      <c r="V367" s="48">
        <f>G367</f>
        <v>0</v>
      </c>
    </row>
    <row r="368" spans="1:22" ht="21.5" thickBot="1">
      <c r="A368" s="364"/>
      <c r="B368" s="171" t="s">
        <v>337</v>
      </c>
      <c r="C368" s="171" t="s">
        <v>339</v>
      </c>
      <c r="D368" s="171" t="s">
        <v>23</v>
      </c>
      <c r="E368" s="265" t="s">
        <v>341</v>
      </c>
      <c r="F368" s="265"/>
      <c r="G368" s="266"/>
      <c r="H368" s="267"/>
      <c r="I368" s="268"/>
      <c r="J368" s="98" t="s">
        <v>1</v>
      </c>
      <c r="K368" s="99"/>
      <c r="L368" s="99"/>
      <c r="M368" s="100"/>
      <c r="N368" s="92"/>
      <c r="V368" s="48"/>
    </row>
    <row r="369" spans="1:22" ht="13" thickBot="1">
      <c r="A369" s="365"/>
      <c r="B369" s="95"/>
      <c r="C369" s="95"/>
      <c r="D369" s="76"/>
      <c r="E369" s="96" t="s">
        <v>4</v>
      </c>
      <c r="F369" s="97"/>
      <c r="G369" s="381"/>
      <c r="H369" s="382"/>
      <c r="I369" s="383"/>
      <c r="J369" s="98" t="s">
        <v>0</v>
      </c>
      <c r="K369" s="99"/>
      <c r="L369" s="99"/>
      <c r="M369" s="100"/>
      <c r="N369" s="92"/>
      <c r="V369" s="48"/>
    </row>
    <row r="370" spans="1:22" ht="22" thickTop="1" thickBot="1">
      <c r="A370" s="363">
        <f>A366+1</f>
        <v>89</v>
      </c>
      <c r="B370" s="176" t="s">
        <v>336</v>
      </c>
      <c r="C370" s="176" t="s">
        <v>338</v>
      </c>
      <c r="D370" s="176" t="s">
        <v>24</v>
      </c>
      <c r="E370" s="426" t="s">
        <v>340</v>
      </c>
      <c r="F370" s="426"/>
      <c r="G370" s="426" t="s">
        <v>332</v>
      </c>
      <c r="H370" s="427"/>
      <c r="I370" s="78"/>
      <c r="J370" s="102" t="s">
        <v>2</v>
      </c>
      <c r="K370" s="103"/>
      <c r="L370" s="103"/>
      <c r="M370" s="104"/>
      <c r="N370" s="92"/>
      <c r="V370" s="48"/>
    </row>
    <row r="371" spans="1:22" ht="13" thickBot="1">
      <c r="A371" s="364"/>
      <c r="B371" s="94"/>
      <c r="C371" s="94"/>
      <c r="D371" s="93"/>
      <c r="E371" s="94"/>
      <c r="F371" s="94"/>
      <c r="G371" s="378"/>
      <c r="H371" s="303"/>
      <c r="I371" s="428"/>
      <c r="J371" s="101" t="s">
        <v>2</v>
      </c>
      <c r="K371" s="101"/>
      <c r="L371" s="101"/>
      <c r="M371" s="77"/>
      <c r="N371" s="92"/>
      <c r="V371" s="48">
        <f>G371</f>
        <v>0</v>
      </c>
    </row>
    <row r="372" spans="1:22" ht="21.5" thickBot="1">
      <c r="A372" s="364"/>
      <c r="B372" s="171" t="s">
        <v>337</v>
      </c>
      <c r="C372" s="171" t="s">
        <v>339</v>
      </c>
      <c r="D372" s="171" t="s">
        <v>23</v>
      </c>
      <c r="E372" s="265" t="s">
        <v>341</v>
      </c>
      <c r="F372" s="265"/>
      <c r="G372" s="266"/>
      <c r="H372" s="267"/>
      <c r="I372" s="268"/>
      <c r="J372" s="98" t="s">
        <v>1</v>
      </c>
      <c r="K372" s="99"/>
      <c r="L372" s="99"/>
      <c r="M372" s="100"/>
      <c r="N372" s="92"/>
      <c r="V372" s="48"/>
    </row>
    <row r="373" spans="1:22" ht="13" thickBot="1">
      <c r="A373" s="365"/>
      <c r="B373" s="95"/>
      <c r="C373" s="95"/>
      <c r="D373" s="76"/>
      <c r="E373" s="96" t="s">
        <v>4</v>
      </c>
      <c r="F373" s="97"/>
      <c r="G373" s="381"/>
      <c r="H373" s="382"/>
      <c r="I373" s="383"/>
      <c r="J373" s="98" t="s">
        <v>0</v>
      </c>
      <c r="K373" s="99"/>
      <c r="L373" s="99"/>
      <c r="M373" s="100"/>
      <c r="N373" s="92"/>
      <c r="V373" s="48"/>
    </row>
    <row r="374" spans="1:22" ht="22" thickTop="1" thickBot="1">
      <c r="A374" s="363">
        <f>A370+1</f>
        <v>90</v>
      </c>
      <c r="B374" s="176" t="s">
        <v>336</v>
      </c>
      <c r="C374" s="176" t="s">
        <v>338</v>
      </c>
      <c r="D374" s="176" t="s">
        <v>24</v>
      </c>
      <c r="E374" s="426" t="s">
        <v>340</v>
      </c>
      <c r="F374" s="426"/>
      <c r="G374" s="426" t="s">
        <v>332</v>
      </c>
      <c r="H374" s="427"/>
      <c r="I374" s="78"/>
      <c r="J374" s="102" t="s">
        <v>2</v>
      </c>
      <c r="K374" s="103"/>
      <c r="L374" s="103"/>
      <c r="M374" s="104"/>
      <c r="N374" s="92"/>
      <c r="V374" s="48"/>
    </row>
    <row r="375" spans="1:22" ht="13" thickBot="1">
      <c r="A375" s="364"/>
      <c r="B375" s="94"/>
      <c r="C375" s="94"/>
      <c r="D375" s="93"/>
      <c r="E375" s="94"/>
      <c r="F375" s="94"/>
      <c r="G375" s="378"/>
      <c r="H375" s="303"/>
      <c r="I375" s="428"/>
      <c r="J375" s="101" t="s">
        <v>2</v>
      </c>
      <c r="K375" s="101"/>
      <c r="L375" s="101"/>
      <c r="M375" s="77"/>
      <c r="N375" s="92"/>
      <c r="V375" s="48">
        <f>G375</f>
        <v>0</v>
      </c>
    </row>
    <row r="376" spans="1:22" ht="21.5" thickBot="1">
      <c r="A376" s="364"/>
      <c r="B376" s="171" t="s">
        <v>337</v>
      </c>
      <c r="C376" s="171" t="s">
        <v>339</v>
      </c>
      <c r="D376" s="171" t="s">
        <v>23</v>
      </c>
      <c r="E376" s="265" t="s">
        <v>341</v>
      </c>
      <c r="F376" s="265"/>
      <c r="G376" s="266"/>
      <c r="H376" s="267"/>
      <c r="I376" s="268"/>
      <c r="J376" s="98" t="s">
        <v>1</v>
      </c>
      <c r="K376" s="99"/>
      <c r="L376" s="99"/>
      <c r="M376" s="100"/>
      <c r="N376" s="92"/>
      <c r="V376" s="48"/>
    </row>
    <row r="377" spans="1:22" ht="13" thickBot="1">
      <c r="A377" s="365"/>
      <c r="B377" s="95"/>
      <c r="C377" s="95"/>
      <c r="D377" s="76"/>
      <c r="E377" s="96" t="s">
        <v>4</v>
      </c>
      <c r="F377" s="97"/>
      <c r="G377" s="381"/>
      <c r="H377" s="382"/>
      <c r="I377" s="383"/>
      <c r="J377" s="98" t="s">
        <v>0</v>
      </c>
      <c r="K377" s="99"/>
      <c r="L377" s="99"/>
      <c r="M377" s="100"/>
      <c r="N377" s="92"/>
      <c r="V377" s="48"/>
    </row>
    <row r="378" spans="1:22" ht="22" thickTop="1" thickBot="1">
      <c r="A378" s="363">
        <f>A374+1</f>
        <v>91</v>
      </c>
      <c r="B378" s="176" t="s">
        <v>336</v>
      </c>
      <c r="C378" s="176" t="s">
        <v>338</v>
      </c>
      <c r="D378" s="176" t="s">
        <v>24</v>
      </c>
      <c r="E378" s="426" t="s">
        <v>340</v>
      </c>
      <c r="F378" s="426"/>
      <c r="G378" s="426" t="s">
        <v>332</v>
      </c>
      <c r="H378" s="427"/>
      <c r="I378" s="78"/>
      <c r="J378" s="102" t="s">
        <v>2</v>
      </c>
      <c r="K378" s="103"/>
      <c r="L378" s="103"/>
      <c r="M378" s="104"/>
      <c r="N378" s="92"/>
      <c r="V378" s="48"/>
    </row>
    <row r="379" spans="1:22" ht="13" thickBot="1">
      <c r="A379" s="364"/>
      <c r="B379" s="94"/>
      <c r="C379" s="94"/>
      <c r="D379" s="93"/>
      <c r="E379" s="94"/>
      <c r="F379" s="94"/>
      <c r="G379" s="378"/>
      <c r="H379" s="303"/>
      <c r="I379" s="428"/>
      <c r="J379" s="101" t="s">
        <v>2</v>
      </c>
      <c r="K379" s="101"/>
      <c r="L379" s="101"/>
      <c r="M379" s="77"/>
      <c r="N379" s="92"/>
      <c r="V379" s="48">
        <f>G379</f>
        <v>0</v>
      </c>
    </row>
    <row r="380" spans="1:22" ht="21.5" thickBot="1">
      <c r="A380" s="364"/>
      <c r="B380" s="171" t="s">
        <v>337</v>
      </c>
      <c r="C380" s="171" t="s">
        <v>339</v>
      </c>
      <c r="D380" s="171" t="s">
        <v>23</v>
      </c>
      <c r="E380" s="265" t="s">
        <v>341</v>
      </c>
      <c r="F380" s="265"/>
      <c r="G380" s="266"/>
      <c r="H380" s="267"/>
      <c r="I380" s="268"/>
      <c r="J380" s="98" t="s">
        <v>1</v>
      </c>
      <c r="K380" s="99"/>
      <c r="L380" s="99"/>
      <c r="M380" s="100"/>
      <c r="N380" s="92"/>
      <c r="V380" s="48"/>
    </row>
    <row r="381" spans="1:22" ht="13" thickBot="1">
      <c r="A381" s="365"/>
      <c r="B381" s="95"/>
      <c r="C381" s="95"/>
      <c r="D381" s="76"/>
      <c r="E381" s="96" t="s">
        <v>4</v>
      </c>
      <c r="F381" s="97"/>
      <c r="G381" s="381"/>
      <c r="H381" s="382"/>
      <c r="I381" s="383"/>
      <c r="J381" s="98" t="s">
        <v>0</v>
      </c>
      <c r="K381" s="99"/>
      <c r="L381" s="99"/>
      <c r="M381" s="100"/>
      <c r="N381" s="92"/>
      <c r="V381" s="48"/>
    </row>
    <row r="382" spans="1:22" ht="22" thickTop="1" thickBot="1">
      <c r="A382" s="363">
        <f>A378+1</f>
        <v>92</v>
      </c>
      <c r="B382" s="176" t="s">
        <v>336</v>
      </c>
      <c r="C382" s="176" t="s">
        <v>338</v>
      </c>
      <c r="D382" s="176" t="s">
        <v>24</v>
      </c>
      <c r="E382" s="426" t="s">
        <v>340</v>
      </c>
      <c r="F382" s="426"/>
      <c r="G382" s="426" t="s">
        <v>332</v>
      </c>
      <c r="H382" s="427"/>
      <c r="I382" s="78"/>
      <c r="J382" s="102" t="s">
        <v>2</v>
      </c>
      <c r="K382" s="103"/>
      <c r="L382" s="103"/>
      <c r="M382" s="104"/>
      <c r="N382" s="92"/>
      <c r="V382" s="48"/>
    </row>
    <row r="383" spans="1:22" ht="13" thickBot="1">
      <c r="A383" s="364"/>
      <c r="B383" s="94"/>
      <c r="C383" s="94"/>
      <c r="D383" s="93"/>
      <c r="E383" s="94"/>
      <c r="F383" s="94"/>
      <c r="G383" s="378"/>
      <c r="H383" s="303"/>
      <c r="I383" s="428"/>
      <c r="J383" s="101" t="s">
        <v>2</v>
      </c>
      <c r="K383" s="101"/>
      <c r="L383" s="101"/>
      <c r="M383" s="77"/>
      <c r="N383" s="92"/>
      <c r="V383" s="48">
        <f>G383</f>
        <v>0</v>
      </c>
    </row>
    <row r="384" spans="1:22" ht="21.5" thickBot="1">
      <c r="A384" s="364"/>
      <c r="B384" s="171" t="s">
        <v>337</v>
      </c>
      <c r="C384" s="171" t="s">
        <v>339</v>
      </c>
      <c r="D384" s="171" t="s">
        <v>23</v>
      </c>
      <c r="E384" s="265" t="s">
        <v>341</v>
      </c>
      <c r="F384" s="265"/>
      <c r="G384" s="266"/>
      <c r="H384" s="267"/>
      <c r="I384" s="268"/>
      <c r="J384" s="98" t="s">
        <v>1</v>
      </c>
      <c r="K384" s="99"/>
      <c r="L384" s="99"/>
      <c r="M384" s="100"/>
      <c r="N384" s="92"/>
      <c r="V384" s="48"/>
    </row>
    <row r="385" spans="1:22" ht="13" thickBot="1">
      <c r="A385" s="365"/>
      <c r="B385" s="95"/>
      <c r="C385" s="95"/>
      <c r="D385" s="76"/>
      <c r="E385" s="96" t="s">
        <v>4</v>
      </c>
      <c r="F385" s="97"/>
      <c r="G385" s="381"/>
      <c r="H385" s="382"/>
      <c r="I385" s="383"/>
      <c r="J385" s="98" t="s">
        <v>0</v>
      </c>
      <c r="K385" s="99"/>
      <c r="L385" s="99"/>
      <c r="M385" s="100"/>
      <c r="N385" s="92"/>
      <c r="V385" s="48"/>
    </row>
    <row r="386" spans="1:22" ht="22" thickTop="1" thickBot="1">
      <c r="A386" s="363">
        <f>A382+1</f>
        <v>93</v>
      </c>
      <c r="B386" s="176" t="s">
        <v>336</v>
      </c>
      <c r="C386" s="176" t="s">
        <v>338</v>
      </c>
      <c r="D386" s="176" t="s">
        <v>24</v>
      </c>
      <c r="E386" s="426" t="s">
        <v>340</v>
      </c>
      <c r="F386" s="426"/>
      <c r="G386" s="426" t="s">
        <v>332</v>
      </c>
      <c r="H386" s="427"/>
      <c r="I386" s="78"/>
      <c r="J386" s="102" t="s">
        <v>2</v>
      </c>
      <c r="K386" s="103"/>
      <c r="L386" s="103"/>
      <c r="M386" s="104"/>
      <c r="N386" s="92"/>
      <c r="V386" s="48"/>
    </row>
    <row r="387" spans="1:22" ht="13" thickBot="1">
      <c r="A387" s="364"/>
      <c r="B387" s="94"/>
      <c r="C387" s="94"/>
      <c r="D387" s="93"/>
      <c r="E387" s="94"/>
      <c r="F387" s="94"/>
      <c r="G387" s="378"/>
      <c r="H387" s="303"/>
      <c r="I387" s="428"/>
      <c r="J387" s="101" t="s">
        <v>2</v>
      </c>
      <c r="K387" s="101"/>
      <c r="L387" s="101"/>
      <c r="M387" s="77"/>
      <c r="N387" s="92"/>
      <c r="V387" s="48">
        <f>G387</f>
        <v>0</v>
      </c>
    </row>
    <row r="388" spans="1:22" ht="21.5" thickBot="1">
      <c r="A388" s="364"/>
      <c r="B388" s="171" t="s">
        <v>337</v>
      </c>
      <c r="C388" s="171" t="s">
        <v>339</v>
      </c>
      <c r="D388" s="171" t="s">
        <v>23</v>
      </c>
      <c r="E388" s="265" t="s">
        <v>341</v>
      </c>
      <c r="F388" s="265"/>
      <c r="G388" s="266"/>
      <c r="H388" s="267"/>
      <c r="I388" s="268"/>
      <c r="J388" s="98" t="s">
        <v>1</v>
      </c>
      <c r="K388" s="99"/>
      <c r="L388" s="99"/>
      <c r="M388" s="100"/>
      <c r="N388" s="92"/>
      <c r="V388" s="48"/>
    </row>
    <row r="389" spans="1:22" ht="13" thickBot="1">
      <c r="A389" s="365"/>
      <c r="B389" s="95"/>
      <c r="C389" s="95"/>
      <c r="D389" s="76"/>
      <c r="E389" s="96" t="s">
        <v>4</v>
      </c>
      <c r="F389" s="97"/>
      <c r="G389" s="381"/>
      <c r="H389" s="382"/>
      <c r="I389" s="383"/>
      <c r="J389" s="98" t="s">
        <v>0</v>
      </c>
      <c r="K389" s="99"/>
      <c r="L389" s="99"/>
      <c r="M389" s="100"/>
      <c r="N389" s="92"/>
      <c r="V389" s="48"/>
    </row>
    <row r="390" spans="1:22" ht="22" thickTop="1" thickBot="1">
      <c r="A390" s="363">
        <f>A386+1</f>
        <v>94</v>
      </c>
      <c r="B390" s="176" t="s">
        <v>336</v>
      </c>
      <c r="C390" s="176" t="s">
        <v>338</v>
      </c>
      <c r="D390" s="176" t="s">
        <v>24</v>
      </c>
      <c r="E390" s="426" t="s">
        <v>340</v>
      </c>
      <c r="F390" s="426"/>
      <c r="G390" s="426" t="s">
        <v>332</v>
      </c>
      <c r="H390" s="427"/>
      <c r="I390" s="78"/>
      <c r="J390" s="102" t="s">
        <v>2</v>
      </c>
      <c r="K390" s="103"/>
      <c r="L390" s="103"/>
      <c r="M390" s="104"/>
      <c r="N390" s="92"/>
      <c r="V390" s="48"/>
    </row>
    <row r="391" spans="1:22" ht="13" thickBot="1">
      <c r="A391" s="364"/>
      <c r="B391" s="94"/>
      <c r="C391" s="94"/>
      <c r="D391" s="93"/>
      <c r="E391" s="94"/>
      <c r="F391" s="94"/>
      <c r="G391" s="378"/>
      <c r="H391" s="303"/>
      <c r="I391" s="428"/>
      <c r="J391" s="101" t="s">
        <v>2</v>
      </c>
      <c r="K391" s="101"/>
      <c r="L391" s="101"/>
      <c r="M391" s="77"/>
      <c r="N391" s="92"/>
      <c r="V391" s="48">
        <f>G391</f>
        <v>0</v>
      </c>
    </row>
    <row r="392" spans="1:22" ht="21.5" thickBot="1">
      <c r="A392" s="364"/>
      <c r="B392" s="171" t="s">
        <v>337</v>
      </c>
      <c r="C392" s="171" t="s">
        <v>339</v>
      </c>
      <c r="D392" s="171" t="s">
        <v>23</v>
      </c>
      <c r="E392" s="265" t="s">
        <v>341</v>
      </c>
      <c r="F392" s="265"/>
      <c r="G392" s="266"/>
      <c r="H392" s="267"/>
      <c r="I392" s="268"/>
      <c r="J392" s="98" t="s">
        <v>1</v>
      </c>
      <c r="K392" s="99"/>
      <c r="L392" s="99"/>
      <c r="M392" s="100"/>
      <c r="N392" s="92"/>
      <c r="V392" s="48"/>
    </row>
    <row r="393" spans="1:22" ht="13" thickBot="1">
      <c r="A393" s="365"/>
      <c r="B393" s="95"/>
      <c r="C393" s="95"/>
      <c r="D393" s="76"/>
      <c r="E393" s="96" t="s">
        <v>4</v>
      </c>
      <c r="F393" s="97"/>
      <c r="G393" s="381"/>
      <c r="H393" s="382"/>
      <c r="I393" s="383"/>
      <c r="J393" s="98" t="s">
        <v>0</v>
      </c>
      <c r="K393" s="99"/>
      <c r="L393" s="99"/>
      <c r="M393" s="100"/>
      <c r="N393" s="92"/>
      <c r="V393" s="48"/>
    </row>
    <row r="394" spans="1:22" ht="22" thickTop="1" thickBot="1">
      <c r="A394" s="363">
        <f>A390+1</f>
        <v>95</v>
      </c>
      <c r="B394" s="176" t="s">
        <v>336</v>
      </c>
      <c r="C394" s="176" t="s">
        <v>338</v>
      </c>
      <c r="D394" s="176" t="s">
        <v>24</v>
      </c>
      <c r="E394" s="426" t="s">
        <v>340</v>
      </c>
      <c r="F394" s="426"/>
      <c r="G394" s="426" t="s">
        <v>332</v>
      </c>
      <c r="H394" s="427"/>
      <c r="I394" s="78"/>
      <c r="J394" s="102" t="s">
        <v>2</v>
      </c>
      <c r="K394" s="103"/>
      <c r="L394" s="103"/>
      <c r="M394" s="104"/>
      <c r="N394" s="92"/>
      <c r="V394" s="48"/>
    </row>
    <row r="395" spans="1:22" ht="13" thickBot="1">
      <c r="A395" s="364"/>
      <c r="B395" s="94"/>
      <c r="C395" s="94"/>
      <c r="D395" s="93"/>
      <c r="E395" s="94"/>
      <c r="F395" s="94"/>
      <c r="G395" s="378"/>
      <c r="H395" s="303"/>
      <c r="I395" s="428"/>
      <c r="J395" s="101" t="s">
        <v>2</v>
      </c>
      <c r="K395" s="101"/>
      <c r="L395" s="101"/>
      <c r="M395" s="77"/>
      <c r="N395" s="92"/>
      <c r="V395" s="48">
        <f>G395</f>
        <v>0</v>
      </c>
    </row>
    <row r="396" spans="1:22" ht="21.5" thickBot="1">
      <c r="A396" s="364"/>
      <c r="B396" s="171" t="s">
        <v>337</v>
      </c>
      <c r="C396" s="171" t="s">
        <v>339</v>
      </c>
      <c r="D396" s="171" t="s">
        <v>23</v>
      </c>
      <c r="E396" s="265" t="s">
        <v>341</v>
      </c>
      <c r="F396" s="265"/>
      <c r="G396" s="266"/>
      <c r="H396" s="267"/>
      <c r="I396" s="268"/>
      <c r="J396" s="98" t="s">
        <v>1</v>
      </c>
      <c r="K396" s="99"/>
      <c r="L396" s="99"/>
      <c r="M396" s="100"/>
      <c r="N396" s="92"/>
      <c r="V396" s="48"/>
    </row>
    <row r="397" spans="1:22" ht="13" thickBot="1">
      <c r="A397" s="365"/>
      <c r="B397" s="95"/>
      <c r="C397" s="95"/>
      <c r="D397" s="76"/>
      <c r="E397" s="96" t="s">
        <v>4</v>
      </c>
      <c r="F397" s="97"/>
      <c r="G397" s="381"/>
      <c r="H397" s="382"/>
      <c r="I397" s="383"/>
      <c r="J397" s="98" t="s">
        <v>0</v>
      </c>
      <c r="K397" s="99"/>
      <c r="L397" s="99"/>
      <c r="M397" s="100"/>
      <c r="N397" s="92"/>
      <c r="V397" s="48"/>
    </row>
    <row r="398" spans="1:22" ht="22" thickTop="1" thickBot="1">
      <c r="A398" s="363">
        <f>A394+1</f>
        <v>96</v>
      </c>
      <c r="B398" s="176" t="s">
        <v>336</v>
      </c>
      <c r="C398" s="176" t="s">
        <v>338</v>
      </c>
      <c r="D398" s="176" t="s">
        <v>24</v>
      </c>
      <c r="E398" s="426" t="s">
        <v>340</v>
      </c>
      <c r="F398" s="426"/>
      <c r="G398" s="426" t="s">
        <v>332</v>
      </c>
      <c r="H398" s="427"/>
      <c r="I398" s="78"/>
      <c r="J398" s="102" t="s">
        <v>2</v>
      </c>
      <c r="K398" s="103"/>
      <c r="L398" s="103"/>
      <c r="M398" s="104"/>
      <c r="N398" s="92"/>
      <c r="V398" s="48"/>
    </row>
    <row r="399" spans="1:22" ht="13" thickBot="1">
      <c r="A399" s="364"/>
      <c r="B399" s="94"/>
      <c r="C399" s="94"/>
      <c r="D399" s="93"/>
      <c r="E399" s="94"/>
      <c r="F399" s="94"/>
      <c r="G399" s="378"/>
      <c r="H399" s="303"/>
      <c r="I399" s="428"/>
      <c r="J399" s="101" t="s">
        <v>2</v>
      </c>
      <c r="K399" s="101"/>
      <c r="L399" s="101"/>
      <c r="M399" s="77"/>
      <c r="N399" s="92"/>
      <c r="V399" s="48">
        <f>G399</f>
        <v>0</v>
      </c>
    </row>
    <row r="400" spans="1:22" ht="21.5" thickBot="1">
      <c r="A400" s="364"/>
      <c r="B400" s="171" t="s">
        <v>337</v>
      </c>
      <c r="C400" s="171" t="s">
        <v>339</v>
      </c>
      <c r="D400" s="171" t="s">
        <v>23</v>
      </c>
      <c r="E400" s="265" t="s">
        <v>341</v>
      </c>
      <c r="F400" s="265"/>
      <c r="G400" s="266"/>
      <c r="H400" s="267"/>
      <c r="I400" s="268"/>
      <c r="J400" s="98" t="s">
        <v>1</v>
      </c>
      <c r="K400" s="99"/>
      <c r="L400" s="99"/>
      <c r="M400" s="100"/>
      <c r="N400" s="92"/>
      <c r="V400" s="48"/>
    </row>
    <row r="401" spans="1:22" ht="13" thickBot="1">
      <c r="A401" s="365"/>
      <c r="B401" s="95"/>
      <c r="C401" s="95"/>
      <c r="D401" s="76"/>
      <c r="E401" s="96" t="s">
        <v>4</v>
      </c>
      <c r="F401" s="97"/>
      <c r="G401" s="381"/>
      <c r="H401" s="382"/>
      <c r="I401" s="383"/>
      <c r="J401" s="98" t="s">
        <v>0</v>
      </c>
      <c r="K401" s="99"/>
      <c r="L401" s="99"/>
      <c r="M401" s="100"/>
      <c r="N401" s="92"/>
      <c r="V401" s="48"/>
    </row>
    <row r="402" spans="1:22" ht="22" thickTop="1" thickBot="1">
      <c r="A402" s="363">
        <f>A398+1</f>
        <v>97</v>
      </c>
      <c r="B402" s="176" t="s">
        <v>336</v>
      </c>
      <c r="C402" s="176" t="s">
        <v>338</v>
      </c>
      <c r="D402" s="176" t="s">
        <v>24</v>
      </c>
      <c r="E402" s="426" t="s">
        <v>340</v>
      </c>
      <c r="F402" s="426"/>
      <c r="G402" s="426" t="s">
        <v>332</v>
      </c>
      <c r="H402" s="427"/>
      <c r="I402" s="78"/>
      <c r="J402" s="102" t="s">
        <v>2</v>
      </c>
      <c r="K402" s="103"/>
      <c r="L402" s="103"/>
      <c r="M402" s="104"/>
      <c r="N402" s="92"/>
      <c r="V402" s="48"/>
    </row>
    <row r="403" spans="1:22" ht="13" thickBot="1">
      <c r="A403" s="364"/>
      <c r="B403" s="94"/>
      <c r="C403" s="94"/>
      <c r="D403" s="93"/>
      <c r="E403" s="94"/>
      <c r="F403" s="94"/>
      <c r="G403" s="378"/>
      <c r="H403" s="303"/>
      <c r="I403" s="428"/>
      <c r="J403" s="101" t="s">
        <v>2</v>
      </c>
      <c r="K403" s="101"/>
      <c r="L403" s="101"/>
      <c r="M403" s="77"/>
      <c r="N403" s="92"/>
      <c r="V403" s="48">
        <f>G403</f>
        <v>0</v>
      </c>
    </row>
    <row r="404" spans="1:22" ht="21.5" thickBot="1">
      <c r="A404" s="364"/>
      <c r="B404" s="171" t="s">
        <v>337</v>
      </c>
      <c r="C404" s="171" t="s">
        <v>339</v>
      </c>
      <c r="D404" s="171" t="s">
        <v>23</v>
      </c>
      <c r="E404" s="265" t="s">
        <v>341</v>
      </c>
      <c r="F404" s="265"/>
      <c r="G404" s="266"/>
      <c r="H404" s="267"/>
      <c r="I404" s="268"/>
      <c r="J404" s="98" t="s">
        <v>1</v>
      </c>
      <c r="K404" s="99"/>
      <c r="L404" s="99"/>
      <c r="M404" s="100"/>
      <c r="N404" s="92"/>
      <c r="V404" s="48"/>
    </row>
    <row r="405" spans="1:22" ht="13" thickBot="1">
      <c r="A405" s="365"/>
      <c r="B405" s="95"/>
      <c r="C405" s="95"/>
      <c r="D405" s="76"/>
      <c r="E405" s="96" t="s">
        <v>4</v>
      </c>
      <c r="F405" s="97"/>
      <c r="G405" s="381"/>
      <c r="H405" s="382"/>
      <c r="I405" s="383"/>
      <c r="J405" s="98" t="s">
        <v>0</v>
      </c>
      <c r="K405" s="99"/>
      <c r="L405" s="99"/>
      <c r="M405" s="100"/>
      <c r="N405" s="92"/>
      <c r="V405" s="48"/>
    </row>
    <row r="406" spans="1:22" ht="22" thickTop="1" thickBot="1">
      <c r="A406" s="363">
        <f>A402+1</f>
        <v>98</v>
      </c>
      <c r="B406" s="176" t="s">
        <v>336</v>
      </c>
      <c r="C406" s="176" t="s">
        <v>338</v>
      </c>
      <c r="D406" s="176" t="s">
        <v>24</v>
      </c>
      <c r="E406" s="426" t="s">
        <v>340</v>
      </c>
      <c r="F406" s="426"/>
      <c r="G406" s="426" t="s">
        <v>332</v>
      </c>
      <c r="H406" s="427"/>
      <c r="I406" s="78"/>
      <c r="J406" s="102" t="s">
        <v>2</v>
      </c>
      <c r="K406" s="103"/>
      <c r="L406" s="103"/>
      <c r="M406" s="104"/>
      <c r="N406" s="92"/>
      <c r="V406" s="48"/>
    </row>
    <row r="407" spans="1:22" ht="13" thickBot="1">
      <c r="A407" s="364"/>
      <c r="B407" s="94"/>
      <c r="C407" s="94"/>
      <c r="D407" s="93"/>
      <c r="E407" s="94"/>
      <c r="F407" s="94"/>
      <c r="G407" s="378"/>
      <c r="H407" s="303"/>
      <c r="I407" s="428"/>
      <c r="J407" s="101" t="s">
        <v>2</v>
      </c>
      <c r="K407" s="101"/>
      <c r="L407" s="101"/>
      <c r="M407" s="77"/>
      <c r="N407" s="92"/>
      <c r="V407" s="48">
        <f>G407</f>
        <v>0</v>
      </c>
    </row>
    <row r="408" spans="1:22" ht="21.5" thickBot="1">
      <c r="A408" s="364"/>
      <c r="B408" s="171" t="s">
        <v>337</v>
      </c>
      <c r="C408" s="171" t="s">
        <v>339</v>
      </c>
      <c r="D408" s="171" t="s">
        <v>23</v>
      </c>
      <c r="E408" s="265" t="s">
        <v>341</v>
      </c>
      <c r="F408" s="265"/>
      <c r="G408" s="266"/>
      <c r="H408" s="267"/>
      <c r="I408" s="268"/>
      <c r="J408" s="98" t="s">
        <v>1</v>
      </c>
      <c r="K408" s="99"/>
      <c r="L408" s="99"/>
      <c r="M408" s="100"/>
      <c r="N408" s="92"/>
      <c r="V408" s="48"/>
    </row>
    <row r="409" spans="1:22" ht="13" thickBot="1">
      <c r="A409" s="365"/>
      <c r="B409" s="95"/>
      <c r="C409" s="95"/>
      <c r="D409" s="76"/>
      <c r="E409" s="96" t="s">
        <v>4</v>
      </c>
      <c r="F409" s="97"/>
      <c r="G409" s="381"/>
      <c r="H409" s="382"/>
      <c r="I409" s="383"/>
      <c r="J409" s="98" t="s">
        <v>0</v>
      </c>
      <c r="K409" s="99"/>
      <c r="L409" s="99"/>
      <c r="M409" s="100"/>
      <c r="N409" s="92"/>
      <c r="V409" s="48"/>
    </row>
    <row r="410" spans="1:22" ht="22" thickTop="1" thickBot="1">
      <c r="A410" s="363">
        <f>A406+1</f>
        <v>99</v>
      </c>
      <c r="B410" s="176" t="s">
        <v>336</v>
      </c>
      <c r="C410" s="176" t="s">
        <v>338</v>
      </c>
      <c r="D410" s="176" t="s">
        <v>24</v>
      </c>
      <c r="E410" s="426" t="s">
        <v>340</v>
      </c>
      <c r="F410" s="426"/>
      <c r="G410" s="426" t="s">
        <v>332</v>
      </c>
      <c r="H410" s="427"/>
      <c r="I410" s="78"/>
      <c r="J410" s="102" t="s">
        <v>2</v>
      </c>
      <c r="K410" s="103"/>
      <c r="L410" s="103"/>
      <c r="M410" s="104"/>
      <c r="N410" s="92"/>
      <c r="V410" s="48"/>
    </row>
    <row r="411" spans="1:22" ht="13" thickBot="1">
      <c r="A411" s="364"/>
      <c r="B411" s="94"/>
      <c r="C411" s="94"/>
      <c r="D411" s="93"/>
      <c r="E411" s="94"/>
      <c r="F411" s="94"/>
      <c r="G411" s="378"/>
      <c r="H411" s="303"/>
      <c r="I411" s="428"/>
      <c r="J411" s="101" t="s">
        <v>2</v>
      </c>
      <c r="K411" s="101"/>
      <c r="L411" s="101"/>
      <c r="M411" s="77"/>
      <c r="N411" s="92"/>
      <c r="V411" s="48">
        <f>G411</f>
        <v>0</v>
      </c>
    </row>
    <row r="412" spans="1:22" ht="21.5" thickBot="1">
      <c r="A412" s="364"/>
      <c r="B412" s="171" t="s">
        <v>337</v>
      </c>
      <c r="C412" s="171" t="s">
        <v>339</v>
      </c>
      <c r="D412" s="171" t="s">
        <v>23</v>
      </c>
      <c r="E412" s="265" t="s">
        <v>341</v>
      </c>
      <c r="F412" s="265"/>
      <c r="G412" s="266"/>
      <c r="H412" s="267"/>
      <c r="I412" s="268"/>
      <c r="J412" s="98" t="s">
        <v>1</v>
      </c>
      <c r="K412" s="99"/>
      <c r="L412" s="99"/>
      <c r="M412" s="100"/>
      <c r="N412" s="92"/>
      <c r="V412" s="48"/>
    </row>
    <row r="413" spans="1:22" ht="13" thickBot="1">
      <c r="A413" s="365"/>
      <c r="B413" s="95"/>
      <c r="C413" s="95"/>
      <c r="D413" s="76"/>
      <c r="E413" s="96" t="s">
        <v>4</v>
      </c>
      <c r="F413" s="97"/>
      <c r="G413" s="381"/>
      <c r="H413" s="382"/>
      <c r="I413" s="383"/>
      <c r="J413" s="98" t="s">
        <v>0</v>
      </c>
      <c r="K413" s="99"/>
      <c r="L413" s="99"/>
      <c r="M413" s="100"/>
      <c r="N413" s="92"/>
      <c r="V413" s="48"/>
    </row>
    <row r="414" spans="1:22" ht="22" thickTop="1" thickBot="1">
      <c r="A414" s="363">
        <f>A410+1</f>
        <v>100</v>
      </c>
      <c r="B414" s="176" t="s">
        <v>336</v>
      </c>
      <c r="C414" s="176" t="s">
        <v>338</v>
      </c>
      <c r="D414" s="176" t="s">
        <v>24</v>
      </c>
      <c r="E414" s="426" t="s">
        <v>340</v>
      </c>
      <c r="F414" s="426"/>
      <c r="G414" s="426" t="s">
        <v>332</v>
      </c>
      <c r="H414" s="427"/>
      <c r="I414" s="78"/>
      <c r="J414" s="102" t="s">
        <v>2</v>
      </c>
      <c r="K414" s="103"/>
      <c r="L414" s="103"/>
      <c r="M414" s="104"/>
      <c r="N414" s="92"/>
      <c r="V414" s="48"/>
    </row>
    <row r="415" spans="1:22" ht="13" thickBot="1">
      <c r="A415" s="364"/>
      <c r="B415" s="94"/>
      <c r="C415" s="94"/>
      <c r="D415" s="93"/>
      <c r="E415" s="94"/>
      <c r="F415" s="94"/>
      <c r="G415" s="378"/>
      <c r="H415" s="303"/>
      <c r="I415" s="428"/>
      <c r="J415" s="101" t="s">
        <v>2</v>
      </c>
      <c r="K415" s="101"/>
      <c r="L415" s="101"/>
      <c r="M415" s="77"/>
      <c r="N415" s="92"/>
      <c r="V415" s="48">
        <f>G415</f>
        <v>0</v>
      </c>
    </row>
    <row r="416" spans="1:22" ht="21.5" thickBot="1">
      <c r="A416" s="364"/>
      <c r="B416" s="171" t="s">
        <v>337</v>
      </c>
      <c r="C416" s="171" t="s">
        <v>339</v>
      </c>
      <c r="D416" s="171" t="s">
        <v>23</v>
      </c>
      <c r="E416" s="265" t="s">
        <v>341</v>
      </c>
      <c r="F416" s="265"/>
      <c r="G416" s="266"/>
      <c r="H416" s="267"/>
      <c r="I416" s="268"/>
      <c r="J416" s="98" t="s">
        <v>1</v>
      </c>
      <c r="K416" s="99"/>
      <c r="L416" s="99"/>
      <c r="M416" s="100"/>
      <c r="N416" s="92"/>
    </row>
    <row r="417" spans="1:17" ht="13" thickBot="1">
      <c r="A417" s="365"/>
      <c r="B417" s="76"/>
      <c r="C417" s="76"/>
      <c r="D417" s="76"/>
      <c r="E417" s="75" t="s">
        <v>4</v>
      </c>
      <c r="F417" s="74"/>
      <c r="G417" s="381"/>
      <c r="H417" s="382"/>
      <c r="I417" s="383"/>
      <c r="J417" s="73" t="s">
        <v>0</v>
      </c>
      <c r="K417" s="72"/>
      <c r="L417" s="72"/>
      <c r="M417" s="71"/>
      <c r="N417" s="92"/>
    </row>
    <row r="418" spans="1:17" ht="13" thickTop="1"/>
    <row r="419" spans="1:17" ht="13" thickBot="1"/>
    <row r="420" spans="1:17">
      <c r="P420" s="27" t="s">
        <v>328</v>
      </c>
      <c r="Q420" s="28"/>
    </row>
    <row r="421" spans="1:17">
      <c r="P421" s="29"/>
      <c r="Q421" s="173"/>
    </row>
    <row r="422" spans="1:17" ht="36">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sheetProtection password="C5B7" sheet="1" objects="1" scenarios="1"/>
  <mergeCells count="732">
    <mergeCell ref="A14:A17"/>
    <mergeCell ref="E24:F24"/>
    <mergeCell ref="E22:F22"/>
    <mergeCell ref="E92:F92"/>
    <mergeCell ref="A94:A97"/>
    <mergeCell ref="A102:A105"/>
    <mergeCell ref="E102:F102"/>
    <mergeCell ref="E96:F96"/>
    <mergeCell ref="A34:A37"/>
    <mergeCell ref="A38:A41"/>
    <mergeCell ref="E38:F38"/>
    <mergeCell ref="E40:F40"/>
    <mergeCell ref="A98:A101"/>
    <mergeCell ref="E98:F98"/>
    <mergeCell ref="E100:F100"/>
    <mergeCell ref="E94:F94"/>
    <mergeCell ref="A86:A89"/>
    <mergeCell ref="E86:F86"/>
    <mergeCell ref="A42:A45"/>
    <mergeCell ref="E42:F42"/>
    <mergeCell ref="E44:F44"/>
    <mergeCell ref="A46:A49"/>
    <mergeCell ref="E46:F46"/>
    <mergeCell ref="E48:F48"/>
    <mergeCell ref="A50:A53"/>
    <mergeCell ref="E50:F50"/>
    <mergeCell ref="A154:A157"/>
    <mergeCell ref="E154:F154"/>
    <mergeCell ref="E156:F156"/>
    <mergeCell ref="A158:A161"/>
    <mergeCell ref="E158:F158"/>
    <mergeCell ref="E160:F160"/>
    <mergeCell ref="A122:A125"/>
    <mergeCell ref="E122:F122"/>
    <mergeCell ref="E124:F124"/>
    <mergeCell ref="A126:A129"/>
    <mergeCell ref="E126:F126"/>
    <mergeCell ref="E152:F152"/>
    <mergeCell ref="A150:A153"/>
    <mergeCell ref="E150:F150"/>
    <mergeCell ref="A138:A141"/>
    <mergeCell ref="E138:F138"/>
    <mergeCell ref="A142:A145"/>
    <mergeCell ref="E142:F142"/>
    <mergeCell ref="E144:F144"/>
    <mergeCell ref="A146:A149"/>
    <mergeCell ref="E146:F146"/>
    <mergeCell ref="E148:F148"/>
    <mergeCell ref="A162:A165"/>
    <mergeCell ref="E162:F162"/>
    <mergeCell ref="E164:F164"/>
    <mergeCell ref="A186:A189"/>
    <mergeCell ref="A414:A417"/>
    <mergeCell ref="E414:F414"/>
    <mergeCell ref="A386:A389"/>
    <mergeCell ref="E386:F386"/>
    <mergeCell ref="E388:F388"/>
    <mergeCell ref="A390:A393"/>
    <mergeCell ref="E188:F188"/>
    <mergeCell ref="A190:A193"/>
    <mergeCell ref="E190:F190"/>
    <mergeCell ref="E192:F192"/>
    <mergeCell ref="A182:A185"/>
    <mergeCell ref="E182:F182"/>
    <mergeCell ref="E416:F416"/>
    <mergeCell ref="E392:F392"/>
    <mergeCell ref="A394:A397"/>
    <mergeCell ref="E394:F394"/>
    <mergeCell ref="E396:F396"/>
    <mergeCell ref="A398:A401"/>
    <mergeCell ref="E398:F398"/>
    <mergeCell ref="E400:F400"/>
    <mergeCell ref="A402:A405"/>
    <mergeCell ref="E312:F312"/>
    <mergeCell ref="E308:F308"/>
    <mergeCell ref="A310:A313"/>
    <mergeCell ref="E310:F310"/>
    <mergeCell ref="E320:F320"/>
    <mergeCell ref="E304:F304"/>
    <mergeCell ref="A306:A309"/>
    <mergeCell ref="E306:F306"/>
    <mergeCell ref="E334:F334"/>
    <mergeCell ref="E336:F336"/>
    <mergeCell ref="E350:F350"/>
    <mergeCell ref="E352:F352"/>
    <mergeCell ref="A354:A357"/>
    <mergeCell ref="E354:F354"/>
    <mergeCell ref="E364:F364"/>
    <mergeCell ref="E362:F362"/>
    <mergeCell ref="A382:A385"/>
    <mergeCell ref="E382:F382"/>
    <mergeCell ref="E384:F384"/>
    <mergeCell ref="E344:F344"/>
    <mergeCell ref="A346:A349"/>
    <mergeCell ref="E346:F346"/>
    <mergeCell ref="E356:F356"/>
    <mergeCell ref="A410:A413"/>
    <mergeCell ref="E410:F410"/>
    <mergeCell ref="E412:F412"/>
    <mergeCell ref="A314:A317"/>
    <mergeCell ref="E314:F314"/>
    <mergeCell ref="E316:F316"/>
    <mergeCell ref="A318:A321"/>
    <mergeCell ref="E318:F318"/>
    <mergeCell ref="A330:A333"/>
    <mergeCell ref="E330:F330"/>
    <mergeCell ref="E402:F402"/>
    <mergeCell ref="E404:F404"/>
    <mergeCell ref="A406:A409"/>
    <mergeCell ref="E406:F406"/>
    <mergeCell ref="E408:F408"/>
    <mergeCell ref="E390:F390"/>
    <mergeCell ref="A322:A325"/>
    <mergeCell ref="E322:F322"/>
    <mergeCell ref="E324:F324"/>
    <mergeCell ref="A326:A329"/>
    <mergeCell ref="E326:F326"/>
    <mergeCell ref="E328:F328"/>
    <mergeCell ref="E332:F332"/>
    <mergeCell ref="A334:A337"/>
    <mergeCell ref="A74:A77"/>
    <mergeCell ref="E74:F74"/>
    <mergeCell ref="A78:A81"/>
    <mergeCell ref="E78:F78"/>
    <mergeCell ref="A62:A65"/>
    <mergeCell ref="E62:F62"/>
    <mergeCell ref="E64:F64"/>
    <mergeCell ref="A66:A69"/>
    <mergeCell ref="E66:F66"/>
    <mergeCell ref="E68:F68"/>
    <mergeCell ref="E80:F80"/>
    <mergeCell ref="E76:F76"/>
    <mergeCell ref="A82:A85"/>
    <mergeCell ref="E82:F82"/>
    <mergeCell ref="E84:F84"/>
    <mergeCell ref="G140:I140"/>
    <mergeCell ref="G138:H138"/>
    <mergeCell ref="G139:I139"/>
    <mergeCell ref="A114:A117"/>
    <mergeCell ref="E114:F114"/>
    <mergeCell ref="G97:I97"/>
    <mergeCell ref="E116:F116"/>
    <mergeCell ref="E106:F106"/>
    <mergeCell ref="E108:F108"/>
    <mergeCell ref="E104:F104"/>
    <mergeCell ref="A106:A109"/>
    <mergeCell ref="A118:A121"/>
    <mergeCell ref="E118:F118"/>
    <mergeCell ref="E120:F120"/>
    <mergeCell ref="A110:A113"/>
    <mergeCell ref="E110:F110"/>
    <mergeCell ref="E112:F112"/>
    <mergeCell ref="E88:F88"/>
    <mergeCell ref="A90:A93"/>
    <mergeCell ref="E90:F90"/>
    <mergeCell ref="E140:F140"/>
    <mergeCell ref="E128:F128"/>
    <mergeCell ref="A130:A133"/>
    <mergeCell ref="E130:F130"/>
    <mergeCell ref="E132:F132"/>
    <mergeCell ref="A134:A137"/>
    <mergeCell ref="E134:F134"/>
    <mergeCell ref="E136:F136"/>
    <mergeCell ref="G137:I137"/>
    <mergeCell ref="G136:I136"/>
    <mergeCell ref="G128:I128"/>
    <mergeCell ref="G134:H134"/>
    <mergeCell ref="G135:I135"/>
    <mergeCell ref="G129:I129"/>
    <mergeCell ref="G133:I133"/>
    <mergeCell ref="G132:I132"/>
    <mergeCell ref="G130:H130"/>
    <mergeCell ref="G131:I131"/>
    <mergeCell ref="A166:A169"/>
    <mergeCell ref="E166:F166"/>
    <mergeCell ref="E176:F176"/>
    <mergeCell ref="A178:A181"/>
    <mergeCell ref="E178:F178"/>
    <mergeCell ref="E180:F180"/>
    <mergeCell ref="E168:F168"/>
    <mergeCell ref="A170:A173"/>
    <mergeCell ref="E170:F170"/>
    <mergeCell ref="E172:F172"/>
    <mergeCell ref="A174:A177"/>
    <mergeCell ref="E174:F174"/>
    <mergeCell ref="E184:F184"/>
    <mergeCell ref="E240:F240"/>
    <mergeCell ref="E200:F200"/>
    <mergeCell ref="A202:A205"/>
    <mergeCell ref="E202:F202"/>
    <mergeCell ref="E204:F204"/>
    <mergeCell ref="A206:A209"/>
    <mergeCell ref="E220:F220"/>
    <mergeCell ref="E186:F186"/>
    <mergeCell ref="A218:A221"/>
    <mergeCell ref="E218:F218"/>
    <mergeCell ref="A222:A225"/>
    <mergeCell ref="E222:F222"/>
    <mergeCell ref="A194:A197"/>
    <mergeCell ref="E194:F194"/>
    <mergeCell ref="E196:F196"/>
    <mergeCell ref="A198:A201"/>
    <mergeCell ref="E198:F198"/>
    <mergeCell ref="E206:F206"/>
    <mergeCell ref="E208:F208"/>
    <mergeCell ref="A210:A213"/>
    <mergeCell ref="E210:F210"/>
    <mergeCell ref="E212:F212"/>
    <mergeCell ref="A214:A217"/>
    <mergeCell ref="E214:F214"/>
    <mergeCell ref="E216:F216"/>
    <mergeCell ref="E224:F224"/>
    <mergeCell ref="A226:A229"/>
    <mergeCell ref="E226:F226"/>
    <mergeCell ref="E228:F228"/>
    <mergeCell ref="A230:A233"/>
    <mergeCell ref="E230:F230"/>
    <mergeCell ref="E232:F232"/>
    <mergeCell ref="E260:F260"/>
    <mergeCell ref="A262:A265"/>
    <mergeCell ref="A242:A245"/>
    <mergeCell ref="E242:F242"/>
    <mergeCell ref="E244:F244"/>
    <mergeCell ref="A238:A241"/>
    <mergeCell ref="E238:F238"/>
    <mergeCell ref="A234:A237"/>
    <mergeCell ref="E234:F234"/>
    <mergeCell ref="E236:F236"/>
    <mergeCell ref="A250:A253"/>
    <mergeCell ref="E250:F250"/>
    <mergeCell ref="E252:F252"/>
    <mergeCell ref="A246:A249"/>
    <mergeCell ref="E246:F246"/>
    <mergeCell ref="E248:F248"/>
    <mergeCell ref="A254:A257"/>
    <mergeCell ref="E254:F254"/>
    <mergeCell ref="E256:F256"/>
    <mergeCell ref="A274:A277"/>
    <mergeCell ref="E274:F274"/>
    <mergeCell ref="E276:F276"/>
    <mergeCell ref="A278:A281"/>
    <mergeCell ref="E278:F278"/>
    <mergeCell ref="E280:F280"/>
    <mergeCell ref="G261:I261"/>
    <mergeCell ref="G265:I265"/>
    <mergeCell ref="G268:I268"/>
    <mergeCell ref="G272:I272"/>
    <mergeCell ref="A270:A273"/>
    <mergeCell ref="E270:F270"/>
    <mergeCell ref="E272:F272"/>
    <mergeCell ref="G263:I263"/>
    <mergeCell ref="G266:H266"/>
    <mergeCell ref="G267:I267"/>
    <mergeCell ref="E262:F262"/>
    <mergeCell ref="E264:F264"/>
    <mergeCell ref="G264:I264"/>
    <mergeCell ref="A266:A269"/>
    <mergeCell ref="E266:F266"/>
    <mergeCell ref="E268:F268"/>
    <mergeCell ref="A258:A261"/>
    <mergeCell ref="E258:F258"/>
    <mergeCell ref="A282:A285"/>
    <mergeCell ref="E282:F282"/>
    <mergeCell ref="E284:F284"/>
    <mergeCell ref="A286:A289"/>
    <mergeCell ref="E286:F286"/>
    <mergeCell ref="E288:F288"/>
    <mergeCell ref="E294:F294"/>
    <mergeCell ref="A290:A293"/>
    <mergeCell ref="E290:F290"/>
    <mergeCell ref="E292:F292"/>
    <mergeCell ref="A294:A297"/>
    <mergeCell ref="A350:A353"/>
    <mergeCell ref="G333:I333"/>
    <mergeCell ref="G337:I337"/>
    <mergeCell ref="E348:F348"/>
    <mergeCell ref="G341:I341"/>
    <mergeCell ref="G345:I345"/>
    <mergeCell ref="G349:I349"/>
    <mergeCell ref="G353:I353"/>
    <mergeCell ref="G344:I344"/>
    <mergeCell ref="G348:I348"/>
    <mergeCell ref="G352:I352"/>
    <mergeCell ref="G342:H342"/>
    <mergeCell ref="E296:F296"/>
    <mergeCell ref="A298:A301"/>
    <mergeCell ref="E298:F298"/>
    <mergeCell ref="E300:F300"/>
    <mergeCell ref="A302:A305"/>
    <mergeCell ref="E302:F302"/>
    <mergeCell ref="A342:A345"/>
    <mergeCell ref="E342:F342"/>
    <mergeCell ref="A338:A341"/>
    <mergeCell ref="E338:F338"/>
    <mergeCell ref="E340:F340"/>
    <mergeCell ref="G343:I343"/>
    <mergeCell ref="G346:H346"/>
    <mergeCell ref="G347:I347"/>
    <mergeCell ref="G350:H350"/>
    <mergeCell ref="A378:A381"/>
    <mergeCell ref="E378:F378"/>
    <mergeCell ref="E380:F380"/>
    <mergeCell ref="A358:A361"/>
    <mergeCell ref="E358:F358"/>
    <mergeCell ref="E360:F360"/>
    <mergeCell ref="A362:A365"/>
    <mergeCell ref="A370:A373"/>
    <mergeCell ref="E370:F370"/>
    <mergeCell ref="E372:F372"/>
    <mergeCell ref="A374:A377"/>
    <mergeCell ref="E374:F374"/>
    <mergeCell ref="E376:F376"/>
    <mergeCell ref="A366:A369"/>
    <mergeCell ref="E366:F366"/>
    <mergeCell ref="E368:F368"/>
    <mergeCell ref="G366:H366"/>
    <mergeCell ref="G367:I367"/>
    <mergeCell ref="G351:I351"/>
    <mergeCell ref="G354:H354"/>
    <mergeCell ref="G15:I15"/>
    <mergeCell ref="G16:I16"/>
    <mergeCell ref="G17:I17"/>
    <mergeCell ref="G25:I25"/>
    <mergeCell ref="G61:I61"/>
    <mergeCell ref="G73:I73"/>
    <mergeCell ref="G29:I29"/>
    <mergeCell ref="G33:I33"/>
    <mergeCell ref="G37:I37"/>
    <mergeCell ref="G52:I52"/>
    <mergeCell ref="G56:I56"/>
    <mergeCell ref="G60:I60"/>
    <mergeCell ref="G50:H50"/>
    <mergeCell ref="G51:I51"/>
    <mergeCell ref="G54:H54"/>
    <mergeCell ref="G55:I55"/>
    <mergeCell ref="G49:I49"/>
    <mergeCell ref="G38:H38"/>
    <mergeCell ref="G39:I39"/>
    <mergeCell ref="G42:H42"/>
    <mergeCell ref="G43:I43"/>
    <mergeCell ref="G46:H46"/>
    <mergeCell ref="G47:I47"/>
    <mergeCell ref="G20:I21"/>
    <mergeCell ref="P2:S2"/>
    <mergeCell ref="P3:S3"/>
    <mergeCell ref="P4:S4"/>
    <mergeCell ref="J2:M4"/>
    <mergeCell ref="A5:M5"/>
    <mergeCell ref="A22:A25"/>
    <mergeCell ref="G59:I59"/>
    <mergeCell ref="G62:H62"/>
    <mergeCell ref="G63:I63"/>
    <mergeCell ref="E52:F52"/>
    <mergeCell ref="A54:A57"/>
    <mergeCell ref="E54:F54"/>
    <mergeCell ref="E56:F56"/>
    <mergeCell ref="A58:A61"/>
    <mergeCell ref="E58:F58"/>
    <mergeCell ref="E60:F60"/>
    <mergeCell ref="J9:J11"/>
    <mergeCell ref="E34:F34"/>
    <mergeCell ref="E36:F36"/>
    <mergeCell ref="D11:F11"/>
    <mergeCell ref="J12:J13"/>
    <mergeCell ref="B9:F9"/>
    <mergeCell ref="B10:F10"/>
    <mergeCell ref="E12:F13"/>
    <mergeCell ref="E14:F14"/>
    <mergeCell ref="E16:F16"/>
    <mergeCell ref="A18:A21"/>
    <mergeCell ref="E18:F18"/>
    <mergeCell ref="E20:F20"/>
    <mergeCell ref="G71:I71"/>
    <mergeCell ref="G65:I65"/>
    <mergeCell ref="G69:I69"/>
    <mergeCell ref="G57:I57"/>
    <mergeCell ref="A70:A73"/>
    <mergeCell ref="E70:F70"/>
    <mergeCell ref="E72:F72"/>
    <mergeCell ref="G53:I53"/>
    <mergeCell ref="A26:A29"/>
    <mergeCell ref="E26:F26"/>
    <mergeCell ref="E28:F28"/>
    <mergeCell ref="A30:A33"/>
    <mergeCell ref="E30:F30"/>
    <mergeCell ref="E32:F32"/>
    <mergeCell ref="G41:I41"/>
    <mergeCell ref="G45:I45"/>
    <mergeCell ref="G40:I40"/>
    <mergeCell ref="G44:I44"/>
    <mergeCell ref="G48:I48"/>
    <mergeCell ref="B12:B13"/>
    <mergeCell ref="A6:A13"/>
    <mergeCell ref="B8:N8"/>
    <mergeCell ref="B6:J7"/>
    <mergeCell ref="K12:K13"/>
    <mergeCell ref="L12:L13"/>
    <mergeCell ref="C12:C13"/>
    <mergeCell ref="D12:D13"/>
    <mergeCell ref="G12:I13"/>
    <mergeCell ref="M12:M13"/>
    <mergeCell ref="L9:M11"/>
    <mergeCell ref="K9:K11"/>
    <mergeCell ref="G9:G11"/>
    <mergeCell ref="I9:I11"/>
    <mergeCell ref="H9:H11"/>
    <mergeCell ref="G160:I160"/>
    <mergeCell ref="G152:I152"/>
    <mergeCell ref="G165:I165"/>
    <mergeCell ref="G169:I169"/>
    <mergeCell ref="G173:I173"/>
    <mergeCell ref="G177:I177"/>
    <mergeCell ref="G181:I181"/>
    <mergeCell ref="G153:I153"/>
    <mergeCell ref="G157:I157"/>
    <mergeCell ref="G161:I161"/>
    <mergeCell ref="G168:I168"/>
    <mergeCell ref="G155:I155"/>
    <mergeCell ref="G158:H158"/>
    <mergeCell ref="G159:I159"/>
    <mergeCell ref="G156:I156"/>
    <mergeCell ref="G162:H162"/>
    <mergeCell ref="G172:I172"/>
    <mergeCell ref="G185:I185"/>
    <mergeCell ref="G189:I189"/>
    <mergeCell ref="G193:I193"/>
    <mergeCell ref="G197:I197"/>
    <mergeCell ref="G200:I200"/>
    <mergeCell ref="G198:H198"/>
    <mergeCell ref="G199:I199"/>
    <mergeCell ref="G187:I187"/>
    <mergeCell ref="G190:H190"/>
    <mergeCell ref="G191:I191"/>
    <mergeCell ref="G148:I148"/>
    <mergeCell ref="G142:H142"/>
    <mergeCell ref="G143:I143"/>
    <mergeCell ref="G146:H146"/>
    <mergeCell ref="G147:I147"/>
    <mergeCell ref="G141:I141"/>
    <mergeCell ref="G150:H150"/>
    <mergeCell ref="G151:I151"/>
    <mergeCell ref="G154:H154"/>
    <mergeCell ref="G149:I149"/>
    <mergeCell ref="G145:I145"/>
    <mergeCell ref="G144:I144"/>
    <mergeCell ref="G251:I251"/>
    <mergeCell ref="G201:I201"/>
    <mergeCell ref="G205:I205"/>
    <mergeCell ref="G209:I209"/>
    <mergeCell ref="G213:I213"/>
    <mergeCell ref="G217:I217"/>
    <mergeCell ref="G204:I204"/>
    <mergeCell ref="G208:I208"/>
    <mergeCell ref="G212:I212"/>
    <mergeCell ref="G216:I216"/>
    <mergeCell ref="G206:H206"/>
    <mergeCell ref="G207:I207"/>
    <mergeCell ref="G210:H210"/>
    <mergeCell ref="G211:I211"/>
    <mergeCell ref="G313:I313"/>
    <mergeCell ref="G317:I317"/>
    <mergeCell ref="G321:I321"/>
    <mergeCell ref="G325:I325"/>
    <mergeCell ref="G294:H294"/>
    <mergeCell ref="G295:I295"/>
    <mergeCell ref="G298:H298"/>
    <mergeCell ref="G308:I308"/>
    <mergeCell ref="G312:I312"/>
    <mergeCell ref="G299:I299"/>
    <mergeCell ref="G296:I296"/>
    <mergeCell ref="G289:I289"/>
    <mergeCell ref="G293:I293"/>
    <mergeCell ref="G297:I297"/>
    <mergeCell ref="G301:I301"/>
    <mergeCell ref="G304:I304"/>
    <mergeCell ref="G302:H302"/>
    <mergeCell ref="G303:I303"/>
    <mergeCell ref="G305:I305"/>
    <mergeCell ref="G309:I309"/>
    <mergeCell ref="G292:I292"/>
    <mergeCell ref="G340:I340"/>
    <mergeCell ref="G323:I323"/>
    <mergeCell ref="G326:H326"/>
    <mergeCell ref="G327:I327"/>
    <mergeCell ref="G335:I335"/>
    <mergeCell ref="G338:H338"/>
    <mergeCell ref="G339:I339"/>
    <mergeCell ref="G336:I336"/>
    <mergeCell ref="G380:I380"/>
    <mergeCell ref="G370:H370"/>
    <mergeCell ref="G357:I357"/>
    <mergeCell ref="G361:I361"/>
    <mergeCell ref="G365:I365"/>
    <mergeCell ref="G369:I369"/>
    <mergeCell ref="G360:I360"/>
    <mergeCell ref="G364:I364"/>
    <mergeCell ref="G368:I368"/>
    <mergeCell ref="G358:H358"/>
    <mergeCell ref="G329:I329"/>
    <mergeCell ref="G356:I356"/>
    <mergeCell ref="G355:I355"/>
    <mergeCell ref="G359:I359"/>
    <mergeCell ref="G362:H362"/>
    <mergeCell ref="G363:I363"/>
    <mergeCell ref="G384:I384"/>
    <mergeCell ref="G371:I371"/>
    <mergeCell ref="G374:H374"/>
    <mergeCell ref="G375:I375"/>
    <mergeCell ref="G378:H378"/>
    <mergeCell ref="G379:I379"/>
    <mergeCell ref="G382:H382"/>
    <mergeCell ref="G376:I376"/>
    <mergeCell ref="G373:I373"/>
    <mergeCell ref="G372:I372"/>
    <mergeCell ref="G413:I413"/>
    <mergeCell ref="G417:I417"/>
    <mergeCell ref="G14:H14"/>
    <mergeCell ref="G24:I24"/>
    <mergeCell ref="G28:I28"/>
    <mergeCell ref="G32:I32"/>
    <mergeCell ref="G36:I36"/>
    <mergeCell ref="G388:I388"/>
    <mergeCell ref="G391:I391"/>
    <mergeCell ref="G400:I400"/>
    <mergeCell ref="G404:I404"/>
    <mergeCell ref="G408:I408"/>
    <mergeCell ref="G394:H394"/>
    <mergeCell ref="G395:I395"/>
    <mergeCell ref="G398:H398"/>
    <mergeCell ref="G399:I399"/>
    <mergeCell ref="G402:H402"/>
    <mergeCell ref="G383:I383"/>
    <mergeCell ref="G386:H386"/>
    <mergeCell ref="G387:I387"/>
    <mergeCell ref="G390:H390"/>
    <mergeCell ref="G377:I377"/>
    <mergeCell ref="G381:I381"/>
    <mergeCell ref="G385:I385"/>
    <mergeCell ref="G58:H58"/>
    <mergeCell ref="G108:I108"/>
    <mergeCell ref="G101:I101"/>
    <mergeCell ref="G105:I105"/>
    <mergeCell ref="G109:I109"/>
    <mergeCell ref="G94:H94"/>
    <mergeCell ref="G95:I95"/>
    <mergeCell ref="G98:H98"/>
    <mergeCell ref="G99:I99"/>
    <mergeCell ref="G102:H102"/>
    <mergeCell ref="G103:I103"/>
    <mergeCell ref="G77:I77"/>
    <mergeCell ref="G81:I81"/>
    <mergeCell ref="G85:I85"/>
    <mergeCell ref="G66:H66"/>
    <mergeCell ref="G67:I67"/>
    <mergeCell ref="G70:H70"/>
    <mergeCell ref="G64:I64"/>
    <mergeCell ref="G68:I68"/>
    <mergeCell ref="G74:H74"/>
    <mergeCell ref="G75:I75"/>
    <mergeCell ref="G72:I72"/>
    <mergeCell ref="G76:I76"/>
    <mergeCell ref="G113:I113"/>
    <mergeCell ref="G78:H78"/>
    <mergeCell ref="G79:I79"/>
    <mergeCell ref="G82:H82"/>
    <mergeCell ref="G83:I83"/>
    <mergeCell ref="G86:H86"/>
    <mergeCell ref="G87:I87"/>
    <mergeCell ref="G89:I89"/>
    <mergeCell ref="G93:I93"/>
    <mergeCell ref="G80:I80"/>
    <mergeCell ref="G84:I84"/>
    <mergeCell ref="G88:I88"/>
    <mergeCell ref="G92:I92"/>
    <mergeCell ref="G90:H90"/>
    <mergeCell ref="G91:I91"/>
    <mergeCell ref="G104:I104"/>
    <mergeCell ref="G111:I111"/>
    <mergeCell ref="G115:I115"/>
    <mergeCell ref="G118:H118"/>
    <mergeCell ref="G119:I119"/>
    <mergeCell ref="G122:H122"/>
    <mergeCell ref="G123:I123"/>
    <mergeCell ref="G117:I117"/>
    <mergeCell ref="G121:I121"/>
    <mergeCell ref="G125:I125"/>
    <mergeCell ref="G120:I120"/>
    <mergeCell ref="G124:I124"/>
    <mergeCell ref="G281:I281"/>
    <mergeCell ref="G285:I285"/>
    <mergeCell ref="G194:H194"/>
    <mergeCell ref="G195:I195"/>
    <mergeCell ref="G416:I416"/>
    <mergeCell ref="G19:I19"/>
    <mergeCell ref="G22:H22"/>
    <mergeCell ref="G23:I23"/>
    <mergeCell ref="G26:H26"/>
    <mergeCell ref="G27:I27"/>
    <mergeCell ref="G30:H30"/>
    <mergeCell ref="G31:I31"/>
    <mergeCell ref="G34:H34"/>
    <mergeCell ref="G35:I35"/>
    <mergeCell ref="G300:I300"/>
    <mergeCell ref="G275:I275"/>
    <mergeCell ref="G278:H278"/>
    <mergeCell ref="G279:I279"/>
    <mergeCell ref="G282:H282"/>
    <mergeCell ref="G283:I283"/>
    <mergeCell ref="G286:H286"/>
    <mergeCell ref="G287:I287"/>
    <mergeCell ref="G330:H330"/>
    <mergeCell ref="G114:H114"/>
    <mergeCell ref="G262:H262"/>
    <mergeCell ref="G220:I220"/>
    <mergeCell ref="G202:H202"/>
    <mergeCell ref="G203:I203"/>
    <mergeCell ref="G163:I163"/>
    <mergeCell ref="G290:H290"/>
    <mergeCell ref="G291:I291"/>
    <mergeCell ref="G276:I276"/>
    <mergeCell ref="G280:I280"/>
    <mergeCell ref="G284:I284"/>
    <mergeCell ref="G288:I288"/>
    <mergeCell ref="G230:H230"/>
    <mergeCell ref="G231:I231"/>
    <mergeCell ref="G234:H234"/>
    <mergeCell ref="G229:I229"/>
    <mergeCell ref="G233:I233"/>
    <mergeCell ref="G232:I232"/>
    <mergeCell ref="G236:I236"/>
    <mergeCell ref="G235:I235"/>
    <mergeCell ref="G245:I245"/>
    <mergeCell ref="G249:I249"/>
    <mergeCell ref="G240:I240"/>
    <mergeCell ref="G270:H270"/>
    <mergeCell ref="G277:I277"/>
    <mergeCell ref="G271:I271"/>
    <mergeCell ref="G258:H258"/>
    <mergeCell ref="G215:I215"/>
    <mergeCell ref="G218:H218"/>
    <mergeCell ref="G219:I219"/>
    <mergeCell ref="G222:H222"/>
    <mergeCell ref="G223:I223"/>
    <mergeCell ref="G248:I248"/>
    <mergeCell ref="G238:H238"/>
    <mergeCell ref="G244:I244"/>
    <mergeCell ref="G228:I228"/>
    <mergeCell ref="G257:I257"/>
    <mergeCell ref="G256:I256"/>
    <mergeCell ref="G254:H254"/>
    <mergeCell ref="G255:I255"/>
    <mergeCell ref="G253:I253"/>
    <mergeCell ref="G252:I252"/>
    <mergeCell ref="G239:I239"/>
    <mergeCell ref="G242:H242"/>
    <mergeCell ref="G243:I243"/>
    <mergeCell ref="G246:H246"/>
    <mergeCell ref="G247:I247"/>
    <mergeCell ref="G250:H250"/>
    <mergeCell ref="G259:I259"/>
    <mergeCell ref="G414:H414"/>
    <mergeCell ref="G415:I415"/>
    <mergeCell ref="G306:H306"/>
    <mergeCell ref="G307:I307"/>
    <mergeCell ref="G310:H310"/>
    <mergeCell ref="G311:I311"/>
    <mergeCell ref="G106:H106"/>
    <mergeCell ref="G107:I107"/>
    <mergeCell ref="G110:H110"/>
    <mergeCell ref="G167:I167"/>
    <mergeCell ref="G170:H170"/>
    <mergeCell ref="G171:I171"/>
    <mergeCell ref="G174:H174"/>
    <mergeCell ref="G175:I175"/>
    <mergeCell ref="G178:H178"/>
    <mergeCell ref="G176:I176"/>
    <mergeCell ref="G180:I180"/>
    <mergeCell ref="G184:I184"/>
    <mergeCell ref="G188:I188"/>
    <mergeCell ref="G192:I192"/>
    <mergeCell ref="G196:I196"/>
    <mergeCell ref="G179:I179"/>
    <mergeCell ref="G182:H182"/>
    <mergeCell ref="G183:I183"/>
    <mergeCell ref="G412:I412"/>
    <mergeCell ref="G316:I316"/>
    <mergeCell ref="G320:I320"/>
    <mergeCell ref="G324:I324"/>
    <mergeCell ref="G328:I328"/>
    <mergeCell ref="G112:I112"/>
    <mergeCell ref="G116:I116"/>
    <mergeCell ref="G410:H410"/>
    <mergeCell ref="G411:I411"/>
    <mergeCell ref="G186:H186"/>
    <mergeCell ref="G409:I409"/>
    <mergeCell ref="G396:I396"/>
    <mergeCell ref="G392:I392"/>
    <mergeCell ref="G393:I393"/>
    <mergeCell ref="G397:I397"/>
    <mergeCell ref="G401:I401"/>
    <mergeCell ref="G405:I405"/>
    <mergeCell ref="G126:H126"/>
    <mergeCell ref="G127:I127"/>
    <mergeCell ref="G164:I164"/>
    <mergeCell ref="G403:I403"/>
    <mergeCell ref="G406:H406"/>
    <mergeCell ref="G407:I407"/>
    <mergeCell ref="G389:I389"/>
    <mergeCell ref="G18:I18"/>
    <mergeCell ref="G274:H274"/>
    <mergeCell ref="G269:I269"/>
    <mergeCell ref="G273:I273"/>
    <mergeCell ref="G260:I260"/>
    <mergeCell ref="G332:I332"/>
    <mergeCell ref="G331:I331"/>
    <mergeCell ref="G334:H334"/>
    <mergeCell ref="G314:H314"/>
    <mergeCell ref="G315:I315"/>
    <mergeCell ref="G318:H318"/>
    <mergeCell ref="G319:I319"/>
    <mergeCell ref="G322:H322"/>
    <mergeCell ref="G96:I96"/>
    <mergeCell ref="G100:I100"/>
    <mergeCell ref="G237:I237"/>
    <mergeCell ref="G241:I241"/>
    <mergeCell ref="G226:H226"/>
    <mergeCell ref="G227:I227"/>
    <mergeCell ref="G221:I221"/>
    <mergeCell ref="G225:I225"/>
    <mergeCell ref="G224:I224"/>
    <mergeCell ref="G214:H214"/>
    <mergeCell ref="G166:H166"/>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F314E-CC6A-44FF-AF5D-79F982176006}">
  <sheetPr>
    <tabColor rgb="FF00B050"/>
    <pageSetUpPr fitToPage="1"/>
  </sheetPr>
  <dimension ref="A1:V425"/>
  <sheetViews>
    <sheetView topLeftCell="A6" zoomScaleNormal="100" workbookViewId="0">
      <selection activeCell="X28" sqref="X28"/>
    </sheetView>
  </sheetViews>
  <sheetFormatPr defaultColWidth="9.1796875" defaultRowHeight="12.5"/>
  <cols>
    <col min="1" max="1" width="3.81640625" style="177" customWidth="1"/>
    <col min="2" max="2" width="16.1796875" style="177" customWidth="1"/>
    <col min="3" max="3" width="17.54296875" style="177" customWidth="1"/>
    <col min="4" max="4" width="14.453125" style="177" customWidth="1"/>
    <col min="5" max="5" width="18.54296875" style="177" hidden="1" customWidth="1"/>
    <col min="6" max="6" width="14.81640625" style="177" customWidth="1"/>
    <col min="7" max="7" width="3" style="177" customWidth="1"/>
    <col min="8" max="8" width="11.453125" style="177" customWidth="1"/>
    <col min="9" max="9" width="3" style="177" customWidth="1"/>
    <col min="10" max="10" width="12.453125" style="177" customWidth="1"/>
    <col min="11" max="11" width="9.1796875" style="177" customWidth="1"/>
    <col min="12" max="12" width="8.81640625" style="177" customWidth="1"/>
    <col min="13" max="13" width="8" style="177" customWidth="1"/>
    <col min="14" max="14" width="0.1796875" style="177" customWidth="1"/>
    <col min="15" max="15" width="9.1796875" style="177"/>
    <col min="16" max="16" width="20.453125" style="177" bestFit="1" customWidth="1"/>
    <col min="17" max="20" width="9.1796875" style="177"/>
    <col min="21" max="21" width="9.453125" style="177" customWidth="1"/>
    <col min="22" max="22" width="13.54296875" style="106" customWidth="1"/>
    <col min="23" max="16384" width="9.1796875" style="177"/>
  </cols>
  <sheetData>
    <row r="1" spans="1:19" s="177" customFormat="1" hidden="1"/>
    <row r="2" spans="1:19" s="177" customFormat="1" ht="13">
      <c r="J2" s="468" t="s">
        <v>364</v>
      </c>
      <c r="K2" s="469"/>
      <c r="L2" s="469"/>
      <c r="M2" s="469"/>
      <c r="P2" s="447"/>
      <c r="Q2" s="447"/>
      <c r="R2" s="447"/>
      <c r="S2" s="447"/>
    </row>
    <row r="3" spans="1:19" s="177" customFormat="1">
      <c r="J3" s="469"/>
      <c r="K3" s="469"/>
      <c r="L3" s="469"/>
      <c r="M3" s="469"/>
      <c r="P3" s="448"/>
      <c r="Q3" s="448"/>
      <c r="R3" s="448"/>
      <c r="S3" s="448"/>
    </row>
    <row r="4" spans="1:19" s="177" customFormat="1" ht="13" thickBot="1">
      <c r="J4" s="470"/>
      <c r="K4" s="470"/>
      <c r="L4" s="470"/>
      <c r="M4" s="470"/>
      <c r="P4" s="449"/>
      <c r="Q4" s="449"/>
      <c r="R4" s="449"/>
      <c r="S4" s="449"/>
    </row>
    <row r="5" spans="1:19" s="177" customFormat="1" ht="30" customHeight="1" thickTop="1" thickBot="1">
      <c r="A5" s="450" t="str">
        <f>CONCATENATE("1353 Travel Report for ",B9,", ",B10," for the reporting period ",IF(G9=0,IF(I9=0,CONCATENATE("[MARK REPORTING PERIOD]"),CONCATENATE(Q423)), CONCATENATE(Q422)))</f>
        <v>1353 Travel Report for Department of Homeland Security, USSS for the reporting period APRIL 1 - SEPTEMBER 30, 2025</v>
      </c>
      <c r="B5" s="451"/>
      <c r="C5" s="451"/>
      <c r="D5" s="451"/>
      <c r="E5" s="451"/>
      <c r="F5" s="451"/>
      <c r="G5" s="451"/>
      <c r="H5" s="451"/>
      <c r="I5" s="451"/>
      <c r="J5" s="451"/>
      <c r="K5" s="451"/>
      <c r="L5" s="451"/>
      <c r="M5" s="451"/>
      <c r="N5" s="139"/>
    </row>
    <row r="6" spans="1:19" s="177" customFormat="1" ht="13.5" customHeight="1" thickTop="1">
      <c r="A6" s="452" t="s">
        <v>9</v>
      </c>
      <c r="B6" s="453" t="s">
        <v>363</v>
      </c>
      <c r="C6" s="454"/>
      <c r="D6" s="454"/>
      <c r="E6" s="454"/>
      <c r="F6" s="454"/>
      <c r="G6" s="454"/>
      <c r="H6" s="454"/>
      <c r="I6" s="454"/>
      <c r="J6" s="455"/>
      <c r="K6" s="70" t="s">
        <v>20</v>
      </c>
      <c r="L6" s="70" t="s">
        <v>10</v>
      </c>
      <c r="M6" s="70" t="s">
        <v>19</v>
      </c>
      <c r="N6" s="138"/>
    </row>
    <row r="7" spans="1:19" s="177" customFormat="1" ht="20.25" customHeight="1" thickBot="1">
      <c r="A7" s="452"/>
      <c r="B7" s="456"/>
      <c r="C7" s="457"/>
      <c r="D7" s="457"/>
      <c r="E7" s="457"/>
      <c r="F7" s="457"/>
      <c r="G7" s="457"/>
      <c r="H7" s="457"/>
      <c r="I7" s="457"/>
      <c r="J7" s="458"/>
      <c r="K7" s="37"/>
      <c r="L7" s="38"/>
      <c r="M7" s="39">
        <v>2025</v>
      </c>
      <c r="N7" s="137"/>
    </row>
    <row r="8" spans="1:19" s="177" customFormat="1" ht="27.75" customHeight="1" thickTop="1" thickBot="1">
      <c r="A8" s="452"/>
      <c r="B8" s="459" t="s">
        <v>28</v>
      </c>
      <c r="C8" s="460"/>
      <c r="D8" s="460"/>
      <c r="E8" s="460"/>
      <c r="F8" s="460"/>
      <c r="G8" s="461"/>
      <c r="H8" s="461"/>
      <c r="I8" s="461"/>
      <c r="J8" s="461"/>
      <c r="K8" s="461"/>
      <c r="L8" s="460"/>
      <c r="M8" s="460"/>
      <c r="N8" s="462"/>
    </row>
    <row r="9" spans="1:19" s="177" customFormat="1" ht="18" customHeight="1" thickTop="1">
      <c r="A9" s="452"/>
      <c r="B9" s="463" t="s">
        <v>141</v>
      </c>
      <c r="C9" s="464"/>
      <c r="D9" s="464"/>
      <c r="E9" s="464"/>
      <c r="F9" s="464"/>
      <c r="G9" s="304"/>
      <c r="H9" s="317" t="str">
        <f>"REPORTING PERIOD: "&amp;Q422</f>
        <v>REPORTING PERIOD: OCTOBER 1, 2024- MARCH 31, 2025</v>
      </c>
      <c r="I9" s="320" t="s">
        <v>3</v>
      </c>
      <c r="J9" s="323" t="str">
        <f>"REPORTING PERIOD: "&amp;Q423</f>
        <v>REPORTING PERIOD: APRIL 1 - SEPTEMBER 30, 2025</v>
      </c>
      <c r="K9" s="326" t="s">
        <v>3</v>
      </c>
      <c r="L9" s="334" t="s">
        <v>8</v>
      </c>
      <c r="M9" s="335"/>
      <c r="N9" s="136"/>
      <c r="O9" s="132"/>
    </row>
    <row r="10" spans="1:19" s="177" customFormat="1" ht="15.75" customHeight="1">
      <c r="A10" s="452"/>
      <c r="B10" s="466" t="s">
        <v>556</v>
      </c>
      <c r="C10" s="464"/>
      <c r="D10" s="464"/>
      <c r="E10" s="464"/>
      <c r="F10" s="467"/>
      <c r="G10" s="305"/>
      <c r="H10" s="318"/>
      <c r="I10" s="321"/>
      <c r="J10" s="324"/>
      <c r="K10" s="327"/>
      <c r="L10" s="334"/>
      <c r="M10" s="335"/>
      <c r="N10" s="136"/>
      <c r="O10" s="132"/>
    </row>
    <row r="11" spans="1:19" s="177" customFormat="1" ht="13.5" thickBot="1">
      <c r="A11" s="452"/>
      <c r="B11" s="135" t="s">
        <v>21</v>
      </c>
      <c r="C11" s="134" t="s">
        <v>465</v>
      </c>
      <c r="D11" s="280" t="s">
        <v>464</v>
      </c>
      <c r="E11" s="280"/>
      <c r="F11" s="281"/>
      <c r="G11" s="306"/>
      <c r="H11" s="319"/>
      <c r="I11" s="322"/>
      <c r="J11" s="325"/>
      <c r="K11" s="328"/>
      <c r="L11" s="336"/>
      <c r="M11" s="337"/>
      <c r="N11" s="133"/>
      <c r="O11" s="132"/>
    </row>
    <row r="12" spans="1:19" s="177" customFormat="1" ht="13" thickTop="1">
      <c r="A12" s="452"/>
      <c r="B12" s="309" t="s">
        <v>26</v>
      </c>
      <c r="C12" s="310" t="s">
        <v>331</v>
      </c>
      <c r="D12" s="311" t="s">
        <v>22</v>
      </c>
      <c r="E12" s="312" t="s">
        <v>15</v>
      </c>
      <c r="F12" s="313"/>
      <c r="G12" s="314" t="s">
        <v>332</v>
      </c>
      <c r="H12" s="315"/>
      <c r="I12" s="316"/>
      <c r="J12" s="310" t="s">
        <v>333</v>
      </c>
      <c r="K12" s="307" t="s">
        <v>335</v>
      </c>
      <c r="L12" s="329" t="s">
        <v>334</v>
      </c>
      <c r="M12" s="311" t="s">
        <v>7</v>
      </c>
      <c r="N12" s="130"/>
    </row>
    <row r="13" spans="1:19" s="177" customFormat="1" ht="34.5" customHeight="1" thickBot="1">
      <c r="A13" s="452"/>
      <c r="B13" s="309"/>
      <c r="C13" s="310"/>
      <c r="D13" s="311"/>
      <c r="E13" s="312"/>
      <c r="F13" s="313"/>
      <c r="G13" s="314"/>
      <c r="H13" s="315"/>
      <c r="I13" s="316"/>
      <c r="J13" s="446"/>
      <c r="K13" s="465"/>
      <c r="L13" s="445"/>
      <c r="M13" s="446"/>
      <c r="N13" s="131"/>
    </row>
    <row r="14" spans="1:19" s="177" customFormat="1" ht="22" thickTop="1" thickBot="1">
      <c r="A14" s="272" t="s">
        <v>11</v>
      </c>
      <c r="B14" s="172" t="s">
        <v>336</v>
      </c>
      <c r="C14" s="172" t="s">
        <v>338</v>
      </c>
      <c r="D14" s="172" t="s">
        <v>24</v>
      </c>
      <c r="E14" s="275" t="s">
        <v>340</v>
      </c>
      <c r="F14" s="275"/>
      <c r="G14" s="275" t="s">
        <v>332</v>
      </c>
      <c r="H14" s="276"/>
      <c r="I14" s="89"/>
      <c r="J14" s="199"/>
      <c r="K14" s="199"/>
      <c r="L14" s="199"/>
      <c r="M14" s="198"/>
      <c r="N14" s="113"/>
    </row>
    <row r="15" spans="1:19" s="177" customFormat="1" ht="20.5" thickBot="1">
      <c r="A15" s="272"/>
      <c r="B15" s="125" t="s">
        <v>12</v>
      </c>
      <c r="C15" s="125" t="s">
        <v>25</v>
      </c>
      <c r="D15" s="124">
        <v>40766</v>
      </c>
      <c r="E15" s="123"/>
      <c r="F15" s="122" t="s">
        <v>16</v>
      </c>
      <c r="G15" s="354" t="s">
        <v>360</v>
      </c>
      <c r="H15" s="355"/>
      <c r="I15" s="356"/>
      <c r="J15" s="121" t="s">
        <v>6</v>
      </c>
      <c r="K15" s="120"/>
      <c r="L15" s="116" t="s">
        <v>3</v>
      </c>
      <c r="M15" s="119">
        <v>280</v>
      </c>
      <c r="N15" s="113"/>
    </row>
    <row r="16" spans="1:19" s="177" customFormat="1" ht="21.5" thickBot="1">
      <c r="A16" s="272"/>
      <c r="B16" s="171" t="s">
        <v>337</v>
      </c>
      <c r="C16" s="171" t="s">
        <v>339</v>
      </c>
      <c r="D16" s="171" t="s">
        <v>23</v>
      </c>
      <c r="E16" s="265" t="s">
        <v>341</v>
      </c>
      <c r="F16" s="265"/>
      <c r="G16" s="266"/>
      <c r="H16" s="267"/>
      <c r="I16" s="268"/>
      <c r="J16" s="117" t="s">
        <v>18</v>
      </c>
      <c r="K16" s="116" t="s">
        <v>3</v>
      </c>
      <c r="L16" s="115"/>
      <c r="M16" s="114">
        <v>825</v>
      </c>
      <c r="N16" s="130"/>
    </row>
    <row r="17" spans="1:22" ht="13" thickBot="1">
      <c r="A17" s="285"/>
      <c r="B17" s="197" t="s">
        <v>13</v>
      </c>
      <c r="C17" s="197" t="s">
        <v>14</v>
      </c>
      <c r="D17" s="196">
        <v>40767</v>
      </c>
      <c r="E17" s="195" t="s">
        <v>4</v>
      </c>
      <c r="F17" s="194" t="s">
        <v>17</v>
      </c>
      <c r="G17" s="357"/>
      <c r="H17" s="358"/>
      <c r="I17" s="359"/>
      <c r="J17" s="193" t="s">
        <v>5</v>
      </c>
      <c r="K17" s="192"/>
      <c r="L17" s="192" t="s">
        <v>3</v>
      </c>
      <c r="M17" s="191">
        <v>120</v>
      </c>
      <c r="N17" s="113"/>
      <c r="V17" s="177"/>
    </row>
    <row r="18" spans="1:22" ht="23.25" customHeight="1" thickBot="1">
      <c r="A18" s="272">
        <f>1</f>
        <v>1</v>
      </c>
      <c r="B18" s="172" t="s">
        <v>336</v>
      </c>
      <c r="C18" s="172" t="s">
        <v>338</v>
      </c>
      <c r="D18" s="172" t="s">
        <v>24</v>
      </c>
      <c r="E18" s="275" t="s">
        <v>340</v>
      </c>
      <c r="F18" s="275"/>
      <c r="G18" s="275" t="s">
        <v>332</v>
      </c>
      <c r="H18" s="276"/>
      <c r="I18" s="89"/>
      <c r="J18" s="199" t="s">
        <v>2</v>
      </c>
      <c r="K18" s="199"/>
      <c r="L18" s="199"/>
      <c r="M18" s="198"/>
      <c r="N18" s="113"/>
      <c r="V18" s="129"/>
    </row>
    <row r="19" spans="1:22" ht="20.5" thickBot="1">
      <c r="A19" s="272"/>
      <c r="B19" s="125" t="s">
        <v>611</v>
      </c>
      <c r="C19" s="125" t="s">
        <v>612</v>
      </c>
      <c r="D19" s="124">
        <v>45894</v>
      </c>
      <c r="E19" s="123"/>
      <c r="F19" s="122" t="s">
        <v>613</v>
      </c>
      <c r="G19" s="354" t="s">
        <v>614</v>
      </c>
      <c r="H19" s="355"/>
      <c r="I19" s="356"/>
      <c r="J19" s="121" t="s">
        <v>615</v>
      </c>
      <c r="K19" s="120"/>
      <c r="L19" s="116" t="s">
        <v>3</v>
      </c>
      <c r="M19" s="119">
        <v>133</v>
      </c>
      <c r="N19" s="113"/>
      <c r="V19" s="128"/>
    </row>
    <row r="20" spans="1:22" ht="21.5" thickBot="1">
      <c r="A20" s="272"/>
      <c r="B20" s="171" t="s">
        <v>337</v>
      </c>
      <c r="C20" s="171" t="s">
        <v>339</v>
      </c>
      <c r="D20" s="171" t="s">
        <v>23</v>
      </c>
      <c r="E20" s="265" t="s">
        <v>341</v>
      </c>
      <c r="F20" s="265"/>
      <c r="G20" s="266"/>
      <c r="H20" s="267"/>
      <c r="I20" s="268"/>
      <c r="J20" s="117" t="s">
        <v>6</v>
      </c>
      <c r="K20" s="116"/>
      <c r="L20" s="115" t="s">
        <v>3</v>
      </c>
      <c r="M20" s="114">
        <v>680</v>
      </c>
      <c r="N20" s="113"/>
      <c r="V20" s="118"/>
    </row>
    <row r="21" spans="1:22" ht="20.5" thickBot="1">
      <c r="A21" s="285"/>
      <c r="B21" s="197" t="s">
        <v>616</v>
      </c>
      <c r="C21" s="197" t="s">
        <v>617</v>
      </c>
      <c r="D21" s="196">
        <v>45897</v>
      </c>
      <c r="E21" s="195" t="s">
        <v>4</v>
      </c>
      <c r="F21" s="194" t="s">
        <v>618</v>
      </c>
      <c r="G21" s="357"/>
      <c r="H21" s="358"/>
      <c r="I21" s="359"/>
      <c r="J21" s="193" t="s">
        <v>619</v>
      </c>
      <c r="K21" s="192"/>
      <c r="L21" s="192" t="s">
        <v>3</v>
      </c>
      <c r="M21" s="191">
        <v>550</v>
      </c>
      <c r="N21" s="113"/>
      <c r="V21" s="118"/>
    </row>
    <row r="22" spans="1:22" ht="24" customHeight="1" thickBot="1">
      <c r="A22" s="272">
        <f>A18+1</f>
        <v>2</v>
      </c>
      <c r="B22" s="172" t="s">
        <v>336</v>
      </c>
      <c r="C22" s="172" t="s">
        <v>338</v>
      </c>
      <c r="D22" s="172" t="s">
        <v>24</v>
      </c>
      <c r="E22" s="275" t="s">
        <v>340</v>
      </c>
      <c r="F22" s="275"/>
      <c r="G22" s="275" t="s">
        <v>332</v>
      </c>
      <c r="H22" s="276"/>
      <c r="I22" s="89"/>
      <c r="J22" s="199"/>
      <c r="K22" s="199"/>
      <c r="L22" s="199"/>
      <c r="M22" s="198"/>
      <c r="N22" s="113"/>
      <c r="V22" s="118"/>
    </row>
    <row r="23" spans="1:22" ht="34.5" customHeight="1" thickBot="1">
      <c r="A23" s="272"/>
      <c r="B23" s="125" t="s">
        <v>624</v>
      </c>
      <c r="C23" s="125" t="s">
        <v>625</v>
      </c>
      <c r="D23" s="124">
        <v>45831</v>
      </c>
      <c r="E23" s="123"/>
      <c r="F23" s="122" t="s">
        <v>626</v>
      </c>
      <c r="G23" s="354" t="s">
        <v>627</v>
      </c>
      <c r="H23" s="355"/>
      <c r="I23" s="356"/>
      <c r="J23" s="121" t="s">
        <v>628</v>
      </c>
      <c r="K23" s="120"/>
      <c r="L23" s="116" t="s">
        <v>3</v>
      </c>
      <c r="M23" s="119">
        <v>1900</v>
      </c>
      <c r="N23" s="113"/>
      <c r="V23" s="118"/>
    </row>
    <row r="24" spans="1:22" ht="21.5" thickBot="1">
      <c r="A24" s="272"/>
      <c r="B24" s="171" t="s">
        <v>337</v>
      </c>
      <c r="C24" s="171" t="s">
        <v>339</v>
      </c>
      <c r="D24" s="171" t="s">
        <v>23</v>
      </c>
      <c r="E24" s="265" t="s">
        <v>341</v>
      </c>
      <c r="F24" s="265"/>
      <c r="G24" s="266"/>
      <c r="H24" s="267"/>
      <c r="I24" s="268"/>
      <c r="J24" s="117"/>
      <c r="K24" s="116"/>
      <c r="L24" s="115"/>
      <c r="M24" s="114"/>
      <c r="N24" s="113"/>
      <c r="V24" s="118"/>
    </row>
    <row r="25" spans="1:22" ht="20.5" thickBot="1">
      <c r="A25" s="285"/>
      <c r="B25" s="197" t="s">
        <v>629</v>
      </c>
      <c r="C25" s="197" t="s">
        <v>630</v>
      </c>
      <c r="D25" s="196">
        <v>45835</v>
      </c>
      <c r="E25" s="195" t="s">
        <v>4</v>
      </c>
      <c r="F25" s="194" t="s">
        <v>631</v>
      </c>
      <c r="G25" s="357"/>
      <c r="H25" s="358"/>
      <c r="I25" s="359"/>
      <c r="J25" s="193"/>
      <c r="K25" s="192"/>
      <c r="L25" s="192"/>
      <c r="M25" s="191"/>
      <c r="N25" s="113"/>
      <c r="V25" s="118"/>
    </row>
    <row r="26" spans="1:22" ht="24" customHeight="1" thickBot="1">
      <c r="A26" s="272">
        <f>A22+1</f>
        <v>3</v>
      </c>
      <c r="B26" s="172" t="s">
        <v>336</v>
      </c>
      <c r="C26" s="172" t="s">
        <v>338</v>
      </c>
      <c r="D26" s="172" t="s">
        <v>24</v>
      </c>
      <c r="E26" s="275" t="s">
        <v>340</v>
      </c>
      <c r="F26" s="275"/>
      <c r="G26" s="275" t="s">
        <v>332</v>
      </c>
      <c r="H26" s="276"/>
      <c r="I26" s="89"/>
      <c r="J26" s="199"/>
      <c r="K26" s="199"/>
      <c r="L26" s="199"/>
      <c r="M26" s="198"/>
      <c r="N26" s="113"/>
      <c r="V26" s="118"/>
    </row>
    <row r="27" spans="1:22" ht="23.25" customHeight="1" thickBot="1">
      <c r="A27" s="272"/>
      <c r="B27" s="125" t="s">
        <v>632</v>
      </c>
      <c r="C27" s="125" t="s">
        <v>620</v>
      </c>
      <c r="D27" s="124">
        <v>45847</v>
      </c>
      <c r="E27" s="123"/>
      <c r="F27" s="122" t="s">
        <v>537</v>
      </c>
      <c r="G27" s="354" t="s">
        <v>621</v>
      </c>
      <c r="H27" s="355"/>
      <c r="I27" s="356"/>
      <c r="J27" s="121" t="s">
        <v>633</v>
      </c>
      <c r="K27" s="120"/>
      <c r="L27" s="116" t="s">
        <v>3</v>
      </c>
      <c r="M27" s="119">
        <v>586</v>
      </c>
      <c r="N27" s="113"/>
      <c r="V27" s="118"/>
    </row>
    <row r="28" spans="1:22" ht="21.5" thickBot="1">
      <c r="A28" s="272"/>
      <c r="B28" s="171" t="s">
        <v>337</v>
      </c>
      <c r="C28" s="171" t="s">
        <v>339</v>
      </c>
      <c r="D28" s="171" t="s">
        <v>23</v>
      </c>
      <c r="E28" s="265" t="s">
        <v>341</v>
      </c>
      <c r="F28" s="265"/>
      <c r="G28" s="266"/>
      <c r="H28" s="267"/>
      <c r="I28" s="268"/>
      <c r="J28" s="117"/>
      <c r="K28" s="116"/>
      <c r="L28" s="115"/>
      <c r="M28" s="114"/>
      <c r="N28" s="113"/>
      <c r="V28" s="118"/>
    </row>
    <row r="29" spans="1:22" ht="13" thickBot="1">
      <c r="A29" s="285"/>
      <c r="B29" s="197" t="s">
        <v>636</v>
      </c>
      <c r="C29" s="125" t="s">
        <v>622</v>
      </c>
      <c r="D29" s="196">
        <v>45850</v>
      </c>
      <c r="E29" s="195" t="s">
        <v>4</v>
      </c>
      <c r="F29" s="194" t="s">
        <v>623</v>
      </c>
      <c r="G29" s="357"/>
      <c r="H29" s="358"/>
      <c r="I29" s="359"/>
      <c r="J29" s="193"/>
      <c r="K29" s="192"/>
      <c r="L29" s="192"/>
      <c r="M29" s="191"/>
      <c r="N29" s="113"/>
      <c r="V29" s="118"/>
    </row>
    <row r="30" spans="1:22" ht="24" customHeight="1" thickBot="1">
      <c r="A30" s="272">
        <f>A26+1</f>
        <v>4</v>
      </c>
      <c r="B30" s="172" t="s">
        <v>336</v>
      </c>
      <c r="C30" s="172" t="s">
        <v>338</v>
      </c>
      <c r="D30" s="172" t="s">
        <v>24</v>
      </c>
      <c r="E30" s="275" t="s">
        <v>340</v>
      </c>
      <c r="F30" s="275"/>
      <c r="G30" s="275" t="s">
        <v>332</v>
      </c>
      <c r="H30" s="276"/>
      <c r="I30" s="160"/>
      <c r="J30" s="68"/>
      <c r="K30" s="68"/>
      <c r="L30" s="68"/>
      <c r="M30" s="163"/>
      <c r="N30" s="113"/>
      <c r="V30" s="118"/>
    </row>
    <row r="31" spans="1:22" ht="20.5" thickBot="1">
      <c r="A31" s="272"/>
      <c r="B31" s="125" t="s">
        <v>634</v>
      </c>
      <c r="C31" s="125" t="s">
        <v>620</v>
      </c>
      <c r="D31" s="124">
        <v>45847</v>
      </c>
      <c r="E31" s="123"/>
      <c r="F31" s="122" t="s">
        <v>537</v>
      </c>
      <c r="G31" s="354" t="s">
        <v>621</v>
      </c>
      <c r="H31" s="355"/>
      <c r="I31" s="356"/>
      <c r="J31" s="121" t="s">
        <v>633</v>
      </c>
      <c r="K31" s="120"/>
      <c r="L31" s="116" t="s">
        <v>3</v>
      </c>
      <c r="M31" s="119">
        <v>586</v>
      </c>
      <c r="N31" s="113"/>
      <c r="V31" s="118"/>
    </row>
    <row r="32" spans="1:22" ht="21.5" thickBot="1">
      <c r="A32" s="272"/>
      <c r="B32" s="171" t="s">
        <v>337</v>
      </c>
      <c r="C32" s="171" t="s">
        <v>339</v>
      </c>
      <c r="D32" s="171" t="s">
        <v>23</v>
      </c>
      <c r="E32" s="265" t="s">
        <v>341</v>
      </c>
      <c r="F32" s="265"/>
      <c r="G32" s="266"/>
      <c r="H32" s="267"/>
      <c r="I32" s="268"/>
      <c r="J32" s="117"/>
      <c r="K32" s="116"/>
      <c r="L32" s="115"/>
      <c r="M32" s="114"/>
      <c r="N32" s="113"/>
      <c r="V32" s="118"/>
    </row>
    <row r="33" spans="1:22" ht="20.5" thickBot="1">
      <c r="A33" s="285"/>
      <c r="B33" s="197" t="s">
        <v>637</v>
      </c>
      <c r="C33" s="125" t="s">
        <v>622</v>
      </c>
      <c r="D33" s="196">
        <v>45850</v>
      </c>
      <c r="E33" s="195" t="s">
        <v>4</v>
      </c>
      <c r="F33" s="194" t="s">
        <v>623</v>
      </c>
      <c r="G33" s="357"/>
      <c r="H33" s="358"/>
      <c r="I33" s="359"/>
      <c r="J33" s="193"/>
      <c r="K33" s="192"/>
      <c r="L33" s="192"/>
      <c r="M33" s="191"/>
      <c r="N33" s="113"/>
      <c r="V33" s="118"/>
    </row>
    <row r="34" spans="1:22" ht="24" customHeight="1" thickBot="1">
      <c r="A34" s="272">
        <f>A30+1</f>
        <v>5</v>
      </c>
      <c r="B34" s="172" t="s">
        <v>336</v>
      </c>
      <c r="C34" s="172" t="s">
        <v>338</v>
      </c>
      <c r="D34" s="172" t="s">
        <v>24</v>
      </c>
      <c r="E34" s="275" t="s">
        <v>340</v>
      </c>
      <c r="F34" s="275"/>
      <c r="G34" s="275" t="s">
        <v>332</v>
      </c>
      <c r="H34" s="276"/>
      <c r="I34" s="160"/>
      <c r="J34" s="68"/>
      <c r="K34" s="68"/>
      <c r="L34" s="68"/>
      <c r="M34" s="163"/>
      <c r="N34" s="113"/>
      <c r="V34" s="118"/>
    </row>
    <row r="35" spans="1:22" ht="20.5" thickBot="1">
      <c r="A35" s="272"/>
      <c r="B35" s="125" t="s">
        <v>635</v>
      </c>
      <c r="C35" s="125" t="s">
        <v>620</v>
      </c>
      <c r="D35" s="124">
        <v>45847</v>
      </c>
      <c r="E35" s="123"/>
      <c r="F35" s="122" t="s">
        <v>537</v>
      </c>
      <c r="G35" s="354" t="s">
        <v>621</v>
      </c>
      <c r="H35" s="355"/>
      <c r="I35" s="356"/>
      <c r="J35" s="121" t="s">
        <v>633</v>
      </c>
      <c r="K35" s="120"/>
      <c r="L35" s="116" t="s">
        <v>3</v>
      </c>
      <c r="M35" s="119">
        <v>586</v>
      </c>
      <c r="N35" s="113"/>
      <c r="V35" s="118"/>
    </row>
    <row r="36" spans="1:22" ht="21.5" thickBot="1">
      <c r="A36" s="272"/>
      <c r="B36" s="171" t="s">
        <v>337</v>
      </c>
      <c r="C36" s="171" t="s">
        <v>339</v>
      </c>
      <c r="D36" s="171" t="s">
        <v>23</v>
      </c>
      <c r="E36" s="265" t="s">
        <v>341</v>
      </c>
      <c r="F36" s="265"/>
      <c r="G36" s="266"/>
      <c r="H36" s="267"/>
      <c r="I36" s="268"/>
      <c r="J36" s="117"/>
      <c r="K36" s="116"/>
      <c r="L36" s="115"/>
      <c r="M36" s="114"/>
      <c r="N36" s="113"/>
      <c r="V36" s="118"/>
    </row>
    <row r="37" spans="1:22" ht="20.5" thickBot="1">
      <c r="A37" s="285"/>
      <c r="B37" s="197" t="s">
        <v>638</v>
      </c>
      <c r="C37" s="125" t="s">
        <v>622</v>
      </c>
      <c r="D37" s="196">
        <v>45850</v>
      </c>
      <c r="E37" s="195" t="s">
        <v>4</v>
      </c>
      <c r="F37" s="194" t="s">
        <v>623</v>
      </c>
      <c r="G37" s="357"/>
      <c r="H37" s="358"/>
      <c r="I37" s="359"/>
      <c r="J37" s="193"/>
      <c r="K37" s="192"/>
      <c r="L37" s="192"/>
      <c r="M37" s="191"/>
      <c r="N37" s="113"/>
      <c r="V37" s="118"/>
    </row>
    <row r="38" spans="1:22" ht="24" customHeight="1" thickBot="1">
      <c r="A38" s="272">
        <f>A34+1</f>
        <v>6</v>
      </c>
      <c r="B38" s="172" t="s">
        <v>336</v>
      </c>
      <c r="C38" s="172" t="s">
        <v>338</v>
      </c>
      <c r="D38" s="172" t="s">
        <v>24</v>
      </c>
      <c r="E38" s="275" t="s">
        <v>340</v>
      </c>
      <c r="F38" s="275"/>
      <c r="G38" s="275" t="s">
        <v>332</v>
      </c>
      <c r="H38" s="276"/>
      <c r="I38" s="89"/>
      <c r="J38" s="199"/>
      <c r="K38" s="199"/>
      <c r="L38" s="199"/>
      <c r="M38" s="198"/>
      <c r="N38" s="113"/>
      <c r="V38" s="118"/>
    </row>
    <row r="39" spans="1:22" ht="13" thickBot="1">
      <c r="A39" s="272"/>
      <c r="B39" s="125"/>
      <c r="C39" s="125"/>
      <c r="D39" s="124"/>
      <c r="E39" s="123"/>
      <c r="F39" s="122"/>
      <c r="G39" s="354"/>
      <c r="H39" s="355"/>
      <c r="I39" s="356"/>
      <c r="J39" s="121"/>
      <c r="K39" s="120"/>
      <c r="L39" s="116"/>
      <c r="M39" s="119"/>
      <c r="N39" s="113"/>
      <c r="V39" s="118"/>
    </row>
    <row r="40" spans="1:22" ht="21.5" thickBot="1">
      <c r="A40" s="272"/>
      <c r="B40" s="171" t="s">
        <v>337</v>
      </c>
      <c r="C40" s="171" t="s">
        <v>339</v>
      </c>
      <c r="D40" s="171" t="s">
        <v>23</v>
      </c>
      <c r="E40" s="265" t="s">
        <v>341</v>
      </c>
      <c r="F40" s="265"/>
      <c r="G40" s="266"/>
      <c r="H40" s="267"/>
      <c r="I40" s="268"/>
      <c r="J40" s="117"/>
      <c r="K40" s="116"/>
      <c r="L40" s="115"/>
      <c r="M40" s="114"/>
      <c r="N40" s="113"/>
      <c r="V40" s="118"/>
    </row>
    <row r="41" spans="1:22" ht="13" thickBot="1">
      <c r="A41" s="285"/>
      <c r="B41" s="197"/>
      <c r="C41" s="197"/>
      <c r="D41" s="196"/>
      <c r="E41" s="195" t="s">
        <v>4</v>
      </c>
      <c r="F41" s="194"/>
      <c r="G41" s="357"/>
      <c r="H41" s="358"/>
      <c r="I41" s="359"/>
      <c r="J41" s="193"/>
      <c r="K41" s="192"/>
      <c r="L41" s="192"/>
      <c r="M41" s="191"/>
      <c r="N41" s="113"/>
      <c r="V41" s="118"/>
    </row>
    <row r="42" spans="1:22" ht="24" customHeight="1" thickBot="1">
      <c r="A42" s="272">
        <f>A38+1</f>
        <v>7</v>
      </c>
      <c r="B42" s="172" t="s">
        <v>336</v>
      </c>
      <c r="C42" s="172" t="s">
        <v>338</v>
      </c>
      <c r="D42" s="172" t="s">
        <v>24</v>
      </c>
      <c r="E42" s="275" t="s">
        <v>340</v>
      </c>
      <c r="F42" s="275"/>
      <c r="G42" s="275" t="s">
        <v>332</v>
      </c>
      <c r="H42" s="276"/>
      <c r="I42" s="89"/>
      <c r="J42" s="199"/>
      <c r="K42" s="199"/>
      <c r="L42" s="199"/>
      <c r="M42" s="198"/>
      <c r="N42" s="113"/>
      <c r="V42" s="118"/>
    </row>
    <row r="43" spans="1:22" ht="13" thickBot="1">
      <c r="A43" s="272"/>
      <c r="B43" s="125"/>
      <c r="C43" s="125"/>
      <c r="D43" s="124"/>
      <c r="E43" s="123"/>
      <c r="F43" s="122"/>
      <c r="G43" s="354"/>
      <c r="H43" s="355"/>
      <c r="I43" s="356"/>
      <c r="J43" s="121"/>
      <c r="K43" s="120"/>
      <c r="L43" s="116"/>
      <c r="M43" s="119"/>
      <c r="N43" s="113"/>
      <c r="V43" s="118"/>
    </row>
    <row r="44" spans="1:22" ht="21.5" thickBot="1">
      <c r="A44" s="272"/>
      <c r="B44" s="171" t="s">
        <v>337</v>
      </c>
      <c r="C44" s="171" t="s">
        <v>339</v>
      </c>
      <c r="D44" s="171" t="s">
        <v>23</v>
      </c>
      <c r="E44" s="265" t="s">
        <v>341</v>
      </c>
      <c r="F44" s="265"/>
      <c r="G44" s="266"/>
      <c r="H44" s="267"/>
      <c r="I44" s="268"/>
      <c r="J44" s="117"/>
      <c r="K44" s="116"/>
      <c r="L44" s="115"/>
      <c r="M44" s="114"/>
      <c r="N44" s="113"/>
      <c r="V44" s="118"/>
    </row>
    <row r="45" spans="1:22" ht="13" thickBot="1">
      <c r="A45" s="285"/>
      <c r="B45" s="197"/>
      <c r="C45" s="197"/>
      <c r="D45" s="196"/>
      <c r="E45" s="195" t="s">
        <v>4</v>
      </c>
      <c r="F45" s="194"/>
      <c r="G45" s="357"/>
      <c r="H45" s="358"/>
      <c r="I45" s="359"/>
      <c r="J45" s="193"/>
      <c r="K45" s="192"/>
      <c r="L45" s="192"/>
      <c r="M45" s="191"/>
      <c r="N45" s="113"/>
      <c r="V45" s="118"/>
    </row>
    <row r="46" spans="1:22" ht="24" customHeight="1" thickBot="1">
      <c r="A46" s="272">
        <f>A42+1</f>
        <v>8</v>
      </c>
      <c r="B46" s="172" t="s">
        <v>336</v>
      </c>
      <c r="C46" s="172" t="s">
        <v>338</v>
      </c>
      <c r="D46" s="172" t="s">
        <v>24</v>
      </c>
      <c r="E46" s="275" t="s">
        <v>340</v>
      </c>
      <c r="F46" s="275"/>
      <c r="G46" s="275" t="s">
        <v>332</v>
      </c>
      <c r="H46" s="276"/>
      <c r="I46" s="89"/>
      <c r="J46" s="199"/>
      <c r="K46" s="199"/>
      <c r="L46" s="199"/>
      <c r="M46" s="198"/>
      <c r="N46" s="113"/>
      <c r="V46" s="118"/>
    </row>
    <row r="47" spans="1:22" ht="13" thickBot="1">
      <c r="A47" s="272"/>
      <c r="B47" s="125"/>
      <c r="C47" s="125"/>
      <c r="D47" s="124"/>
      <c r="E47" s="123"/>
      <c r="F47" s="122"/>
      <c r="G47" s="354"/>
      <c r="H47" s="355"/>
      <c r="I47" s="356"/>
      <c r="J47" s="121"/>
      <c r="K47" s="120"/>
      <c r="L47" s="116"/>
      <c r="M47" s="119"/>
      <c r="N47" s="113"/>
      <c r="V47" s="118"/>
    </row>
    <row r="48" spans="1:22" ht="21.5" thickBot="1">
      <c r="A48" s="272"/>
      <c r="B48" s="171" t="s">
        <v>337</v>
      </c>
      <c r="C48" s="171" t="s">
        <v>339</v>
      </c>
      <c r="D48" s="171" t="s">
        <v>23</v>
      </c>
      <c r="E48" s="265" t="s">
        <v>341</v>
      </c>
      <c r="F48" s="265"/>
      <c r="G48" s="266"/>
      <c r="H48" s="267"/>
      <c r="I48" s="268"/>
      <c r="J48" s="117"/>
      <c r="K48" s="116"/>
      <c r="L48" s="115"/>
      <c r="M48" s="114"/>
      <c r="N48" s="113"/>
      <c r="V48" s="118"/>
    </row>
    <row r="49" spans="1:22" ht="13" thickBot="1">
      <c r="A49" s="285"/>
      <c r="B49" s="197"/>
      <c r="C49" s="197"/>
      <c r="D49" s="196"/>
      <c r="E49" s="195" t="s">
        <v>4</v>
      </c>
      <c r="F49" s="194"/>
      <c r="G49" s="357"/>
      <c r="H49" s="358"/>
      <c r="I49" s="359"/>
      <c r="J49" s="193"/>
      <c r="K49" s="192"/>
      <c r="L49" s="192"/>
      <c r="M49" s="191"/>
      <c r="N49" s="113"/>
      <c r="V49" s="118"/>
    </row>
    <row r="50" spans="1:22" ht="24" customHeight="1" thickBot="1">
      <c r="A50" s="272">
        <f>A46+1</f>
        <v>9</v>
      </c>
      <c r="B50" s="172" t="s">
        <v>336</v>
      </c>
      <c r="C50" s="172" t="s">
        <v>338</v>
      </c>
      <c r="D50" s="172" t="s">
        <v>24</v>
      </c>
      <c r="E50" s="275" t="s">
        <v>340</v>
      </c>
      <c r="F50" s="275"/>
      <c r="G50" s="275" t="s">
        <v>332</v>
      </c>
      <c r="H50" s="276"/>
      <c r="I50" s="89"/>
      <c r="J50" s="199"/>
      <c r="K50" s="199"/>
      <c r="L50" s="199"/>
      <c r="M50" s="198"/>
      <c r="N50" s="113"/>
      <c r="V50" s="118"/>
    </row>
    <row r="51" spans="1:22" ht="13" thickBot="1">
      <c r="A51" s="272"/>
      <c r="B51" s="125"/>
      <c r="C51" s="125"/>
      <c r="D51" s="124"/>
      <c r="E51" s="123"/>
      <c r="F51" s="122"/>
      <c r="G51" s="354"/>
      <c r="H51" s="355"/>
      <c r="I51" s="356"/>
      <c r="J51" s="121"/>
      <c r="K51" s="120"/>
      <c r="L51" s="116"/>
      <c r="M51" s="119"/>
      <c r="N51" s="113"/>
      <c r="V51" s="118"/>
    </row>
    <row r="52" spans="1:22" ht="21.5" thickBot="1">
      <c r="A52" s="272"/>
      <c r="B52" s="171" t="s">
        <v>337</v>
      </c>
      <c r="C52" s="171" t="s">
        <v>339</v>
      </c>
      <c r="D52" s="171" t="s">
        <v>23</v>
      </c>
      <c r="E52" s="265" t="s">
        <v>341</v>
      </c>
      <c r="F52" s="265"/>
      <c r="G52" s="266"/>
      <c r="H52" s="267"/>
      <c r="I52" s="268"/>
      <c r="J52" s="117"/>
      <c r="K52" s="116"/>
      <c r="L52" s="115"/>
      <c r="M52" s="114"/>
      <c r="N52" s="113"/>
      <c r="V52" s="118"/>
    </row>
    <row r="53" spans="1:22" ht="13" thickBot="1">
      <c r="A53" s="285"/>
      <c r="B53" s="197"/>
      <c r="C53" s="197"/>
      <c r="D53" s="196"/>
      <c r="E53" s="195" t="s">
        <v>4</v>
      </c>
      <c r="F53" s="194"/>
      <c r="G53" s="357"/>
      <c r="H53" s="358"/>
      <c r="I53" s="359"/>
      <c r="J53" s="193"/>
      <c r="K53" s="192"/>
      <c r="L53" s="192"/>
      <c r="M53" s="191"/>
      <c r="N53" s="113"/>
      <c r="V53" s="118"/>
    </row>
    <row r="54" spans="1:22" ht="24" customHeight="1" thickBot="1">
      <c r="A54" s="272">
        <f>A50+1</f>
        <v>10</v>
      </c>
      <c r="B54" s="172" t="s">
        <v>336</v>
      </c>
      <c r="C54" s="172" t="s">
        <v>338</v>
      </c>
      <c r="D54" s="172" t="s">
        <v>24</v>
      </c>
      <c r="E54" s="275" t="s">
        <v>340</v>
      </c>
      <c r="F54" s="275"/>
      <c r="G54" s="275" t="s">
        <v>332</v>
      </c>
      <c r="H54" s="276"/>
      <c r="I54" s="89"/>
      <c r="J54" s="199"/>
      <c r="K54" s="199"/>
      <c r="L54" s="199"/>
      <c r="M54" s="198"/>
      <c r="N54" s="113"/>
      <c r="V54" s="118"/>
    </row>
    <row r="55" spans="1:22" ht="13" thickBot="1">
      <c r="A55" s="272"/>
      <c r="B55" s="125"/>
      <c r="C55" s="125"/>
      <c r="D55" s="124"/>
      <c r="E55" s="123"/>
      <c r="F55" s="122"/>
      <c r="G55" s="354"/>
      <c r="H55" s="355"/>
      <c r="I55" s="356"/>
      <c r="J55" s="121"/>
      <c r="K55" s="120"/>
      <c r="L55" s="116"/>
      <c r="M55" s="119"/>
      <c r="N55" s="113"/>
      <c r="P55" s="126"/>
      <c r="V55" s="118"/>
    </row>
    <row r="56" spans="1:22" ht="21.5" thickBot="1">
      <c r="A56" s="272"/>
      <c r="B56" s="171" t="s">
        <v>337</v>
      </c>
      <c r="C56" s="171" t="s">
        <v>339</v>
      </c>
      <c r="D56" s="171" t="s">
        <v>23</v>
      </c>
      <c r="E56" s="265" t="s">
        <v>341</v>
      </c>
      <c r="F56" s="265"/>
      <c r="G56" s="266"/>
      <c r="H56" s="267"/>
      <c r="I56" s="268"/>
      <c r="J56" s="117"/>
      <c r="K56" s="116"/>
      <c r="L56" s="115"/>
      <c r="M56" s="114"/>
      <c r="N56" s="113"/>
      <c r="V56" s="118"/>
    </row>
    <row r="57" spans="1:22" s="126" customFormat="1" ht="13" thickBot="1">
      <c r="A57" s="285"/>
      <c r="B57" s="197"/>
      <c r="C57" s="197"/>
      <c r="D57" s="196"/>
      <c r="E57" s="195" t="s">
        <v>4</v>
      </c>
      <c r="F57" s="194"/>
      <c r="G57" s="357"/>
      <c r="H57" s="358"/>
      <c r="I57" s="359"/>
      <c r="J57" s="193"/>
      <c r="K57" s="192"/>
      <c r="L57" s="192"/>
      <c r="M57" s="191"/>
      <c r="N57" s="127"/>
      <c r="P57" s="177"/>
      <c r="Q57" s="177"/>
      <c r="V57" s="118"/>
    </row>
    <row r="58" spans="1:22" ht="24" customHeight="1" thickBot="1">
      <c r="A58" s="272">
        <f>A54+1</f>
        <v>11</v>
      </c>
      <c r="B58" s="172" t="s">
        <v>336</v>
      </c>
      <c r="C58" s="172" t="s">
        <v>338</v>
      </c>
      <c r="D58" s="172" t="s">
        <v>24</v>
      </c>
      <c r="E58" s="275" t="s">
        <v>340</v>
      </c>
      <c r="F58" s="275"/>
      <c r="G58" s="275" t="s">
        <v>332</v>
      </c>
      <c r="H58" s="276"/>
      <c r="I58" s="89"/>
      <c r="J58" s="199"/>
      <c r="K58" s="199"/>
      <c r="L58" s="199"/>
      <c r="M58" s="198"/>
      <c r="N58" s="113"/>
      <c r="V58" s="118"/>
    </row>
    <row r="59" spans="1:22" ht="13" thickBot="1">
      <c r="A59" s="272"/>
      <c r="B59" s="125"/>
      <c r="C59" s="125"/>
      <c r="D59" s="124"/>
      <c r="E59" s="123"/>
      <c r="F59" s="122"/>
      <c r="G59" s="354"/>
      <c r="H59" s="355"/>
      <c r="I59" s="356"/>
      <c r="J59" s="121"/>
      <c r="K59" s="120"/>
      <c r="L59" s="116"/>
      <c r="M59" s="119"/>
      <c r="N59" s="113"/>
      <c r="V59" s="118"/>
    </row>
    <row r="60" spans="1:22" ht="21.5" thickBot="1">
      <c r="A60" s="272"/>
      <c r="B60" s="171" t="s">
        <v>337</v>
      </c>
      <c r="C60" s="171" t="s">
        <v>339</v>
      </c>
      <c r="D60" s="171" t="s">
        <v>23</v>
      </c>
      <c r="E60" s="265" t="s">
        <v>341</v>
      </c>
      <c r="F60" s="265"/>
      <c r="G60" s="266"/>
      <c r="H60" s="267"/>
      <c r="I60" s="268"/>
      <c r="J60" s="117"/>
      <c r="K60" s="116"/>
      <c r="L60" s="115"/>
      <c r="M60" s="114"/>
      <c r="N60" s="113"/>
      <c r="V60" s="118"/>
    </row>
    <row r="61" spans="1:22" ht="13" thickBot="1">
      <c r="A61" s="285"/>
      <c r="B61" s="197"/>
      <c r="C61" s="197"/>
      <c r="D61" s="196"/>
      <c r="E61" s="195" t="s">
        <v>4</v>
      </c>
      <c r="F61" s="194"/>
      <c r="G61" s="357"/>
      <c r="H61" s="358"/>
      <c r="I61" s="359"/>
      <c r="J61" s="193"/>
      <c r="K61" s="192"/>
      <c r="L61" s="192"/>
      <c r="M61" s="191"/>
      <c r="N61" s="113"/>
      <c r="V61" s="118"/>
    </row>
    <row r="62" spans="1:22" ht="24" customHeight="1" thickBot="1">
      <c r="A62" s="272">
        <f>A58+1</f>
        <v>12</v>
      </c>
      <c r="B62" s="172" t="s">
        <v>336</v>
      </c>
      <c r="C62" s="172" t="s">
        <v>338</v>
      </c>
      <c r="D62" s="172" t="s">
        <v>24</v>
      </c>
      <c r="E62" s="275" t="s">
        <v>340</v>
      </c>
      <c r="F62" s="275"/>
      <c r="G62" s="275" t="s">
        <v>332</v>
      </c>
      <c r="H62" s="276"/>
      <c r="I62" s="89"/>
      <c r="J62" s="199"/>
      <c r="K62" s="199"/>
      <c r="L62" s="199"/>
      <c r="M62" s="198"/>
      <c r="N62" s="113"/>
      <c r="V62" s="118"/>
    </row>
    <row r="63" spans="1:22" ht="13" thickBot="1">
      <c r="A63" s="272"/>
      <c r="B63" s="125"/>
      <c r="C63" s="125"/>
      <c r="D63" s="124"/>
      <c r="E63" s="123"/>
      <c r="F63" s="122"/>
      <c r="G63" s="354"/>
      <c r="H63" s="355"/>
      <c r="I63" s="356"/>
      <c r="J63" s="121"/>
      <c r="K63" s="120"/>
      <c r="L63" s="116"/>
      <c r="M63" s="119"/>
      <c r="N63" s="113"/>
      <c r="V63" s="118"/>
    </row>
    <row r="64" spans="1:22" ht="21.5" thickBot="1">
      <c r="A64" s="272"/>
      <c r="B64" s="171" t="s">
        <v>337</v>
      </c>
      <c r="C64" s="171" t="s">
        <v>339</v>
      </c>
      <c r="D64" s="171" t="s">
        <v>23</v>
      </c>
      <c r="E64" s="265" t="s">
        <v>341</v>
      </c>
      <c r="F64" s="265"/>
      <c r="G64" s="266"/>
      <c r="H64" s="267"/>
      <c r="I64" s="268"/>
      <c r="J64" s="117"/>
      <c r="K64" s="116"/>
      <c r="L64" s="115"/>
      <c r="M64" s="114"/>
      <c r="N64" s="113"/>
      <c r="V64" s="118"/>
    </row>
    <row r="65" spans="1:22" ht="13" thickBot="1">
      <c r="A65" s="285"/>
      <c r="B65" s="197"/>
      <c r="C65" s="197"/>
      <c r="D65" s="196"/>
      <c r="E65" s="195" t="s">
        <v>4</v>
      </c>
      <c r="F65" s="194"/>
      <c r="G65" s="357"/>
      <c r="H65" s="358"/>
      <c r="I65" s="359"/>
      <c r="J65" s="193"/>
      <c r="K65" s="192"/>
      <c r="L65" s="192"/>
      <c r="M65" s="191"/>
      <c r="N65" s="113"/>
      <c r="V65" s="118"/>
    </row>
    <row r="66" spans="1:22" ht="24" customHeight="1" thickBot="1">
      <c r="A66" s="272">
        <f>A62+1</f>
        <v>13</v>
      </c>
      <c r="B66" s="172" t="s">
        <v>336</v>
      </c>
      <c r="C66" s="172" t="s">
        <v>338</v>
      </c>
      <c r="D66" s="172" t="s">
        <v>24</v>
      </c>
      <c r="E66" s="275" t="s">
        <v>340</v>
      </c>
      <c r="F66" s="275"/>
      <c r="G66" s="275" t="s">
        <v>332</v>
      </c>
      <c r="H66" s="276"/>
      <c r="I66" s="89"/>
      <c r="J66" s="199"/>
      <c r="K66" s="199"/>
      <c r="L66" s="199"/>
      <c r="M66" s="198"/>
      <c r="N66" s="113"/>
      <c r="V66" s="118"/>
    </row>
    <row r="67" spans="1:22" ht="13" thickBot="1">
      <c r="A67" s="272"/>
      <c r="B67" s="125"/>
      <c r="C67" s="125"/>
      <c r="D67" s="124"/>
      <c r="E67" s="123"/>
      <c r="F67" s="122"/>
      <c r="G67" s="354"/>
      <c r="H67" s="355"/>
      <c r="I67" s="356"/>
      <c r="J67" s="121"/>
      <c r="K67" s="120"/>
      <c r="L67" s="116"/>
      <c r="M67" s="119"/>
      <c r="N67" s="113"/>
      <c r="V67" s="118"/>
    </row>
    <row r="68" spans="1:22" ht="21.5" thickBot="1">
      <c r="A68" s="272"/>
      <c r="B68" s="171" t="s">
        <v>337</v>
      </c>
      <c r="C68" s="171" t="s">
        <v>339</v>
      </c>
      <c r="D68" s="171" t="s">
        <v>23</v>
      </c>
      <c r="E68" s="265" t="s">
        <v>341</v>
      </c>
      <c r="F68" s="265"/>
      <c r="G68" s="266"/>
      <c r="H68" s="267"/>
      <c r="I68" s="268"/>
      <c r="J68" s="117"/>
      <c r="K68" s="116"/>
      <c r="L68" s="115"/>
      <c r="M68" s="114"/>
      <c r="N68" s="113"/>
      <c r="V68" s="118"/>
    </row>
    <row r="69" spans="1:22" ht="13" thickBot="1">
      <c r="A69" s="285"/>
      <c r="B69" s="197"/>
      <c r="C69" s="197"/>
      <c r="D69" s="196"/>
      <c r="E69" s="195" t="s">
        <v>4</v>
      </c>
      <c r="F69" s="194"/>
      <c r="G69" s="357"/>
      <c r="H69" s="358"/>
      <c r="I69" s="359"/>
      <c r="J69" s="193"/>
      <c r="K69" s="192"/>
      <c r="L69" s="192"/>
      <c r="M69" s="191"/>
      <c r="N69" s="113"/>
      <c r="V69" s="118"/>
    </row>
    <row r="70" spans="1:22" ht="24" customHeight="1" thickBot="1">
      <c r="A70" s="272">
        <f>A66+1</f>
        <v>14</v>
      </c>
      <c r="B70" s="172" t="s">
        <v>336</v>
      </c>
      <c r="C70" s="172" t="s">
        <v>338</v>
      </c>
      <c r="D70" s="172" t="s">
        <v>24</v>
      </c>
      <c r="E70" s="275" t="s">
        <v>340</v>
      </c>
      <c r="F70" s="275"/>
      <c r="G70" s="275" t="s">
        <v>332</v>
      </c>
      <c r="H70" s="276"/>
      <c r="I70" s="89"/>
      <c r="J70" s="199"/>
      <c r="K70" s="199"/>
      <c r="L70" s="199"/>
      <c r="M70" s="198"/>
      <c r="N70" s="113"/>
      <c r="V70" s="118"/>
    </row>
    <row r="71" spans="1:22" ht="13" thickBot="1">
      <c r="A71" s="272"/>
      <c r="B71" s="125"/>
      <c r="C71" s="125"/>
      <c r="D71" s="124"/>
      <c r="E71" s="123"/>
      <c r="F71" s="122"/>
      <c r="G71" s="354"/>
      <c r="H71" s="355"/>
      <c r="I71" s="356"/>
      <c r="J71" s="121"/>
      <c r="K71" s="120"/>
      <c r="L71" s="116"/>
      <c r="M71" s="119"/>
      <c r="N71" s="113"/>
      <c r="V71" s="118"/>
    </row>
    <row r="72" spans="1:22" ht="21.5" thickBot="1">
      <c r="A72" s="272"/>
      <c r="B72" s="171" t="s">
        <v>337</v>
      </c>
      <c r="C72" s="171" t="s">
        <v>339</v>
      </c>
      <c r="D72" s="171" t="s">
        <v>23</v>
      </c>
      <c r="E72" s="265" t="s">
        <v>341</v>
      </c>
      <c r="F72" s="265"/>
      <c r="G72" s="266"/>
      <c r="H72" s="267"/>
      <c r="I72" s="268"/>
      <c r="J72" s="117"/>
      <c r="K72" s="116"/>
      <c r="L72" s="115"/>
      <c r="M72" s="114"/>
      <c r="N72" s="113"/>
      <c r="V72" s="118"/>
    </row>
    <row r="73" spans="1:22" ht="13" thickBot="1">
      <c r="A73" s="285"/>
      <c r="B73" s="197"/>
      <c r="C73" s="197"/>
      <c r="D73" s="196"/>
      <c r="E73" s="195" t="s">
        <v>4</v>
      </c>
      <c r="F73" s="194"/>
      <c r="G73" s="357"/>
      <c r="H73" s="358"/>
      <c r="I73" s="359"/>
      <c r="J73" s="193"/>
      <c r="K73" s="192"/>
      <c r="L73" s="192"/>
      <c r="M73" s="191"/>
      <c r="N73" s="113"/>
      <c r="V73" s="118"/>
    </row>
    <row r="74" spans="1:22" ht="24" customHeight="1" thickBot="1">
      <c r="A74" s="272">
        <f>A70+1</f>
        <v>15</v>
      </c>
      <c r="B74" s="172" t="s">
        <v>336</v>
      </c>
      <c r="C74" s="172" t="s">
        <v>338</v>
      </c>
      <c r="D74" s="172" t="s">
        <v>24</v>
      </c>
      <c r="E74" s="275" t="s">
        <v>340</v>
      </c>
      <c r="F74" s="275"/>
      <c r="G74" s="275" t="s">
        <v>332</v>
      </c>
      <c r="H74" s="276"/>
      <c r="I74" s="89"/>
      <c r="J74" s="199"/>
      <c r="K74" s="199"/>
      <c r="L74" s="199"/>
      <c r="M74" s="198"/>
      <c r="N74" s="113"/>
      <c r="V74" s="118"/>
    </row>
    <row r="75" spans="1:22" ht="13" thickBot="1">
      <c r="A75" s="272"/>
      <c r="B75" s="125"/>
      <c r="C75" s="125"/>
      <c r="D75" s="124"/>
      <c r="E75" s="123"/>
      <c r="F75" s="122"/>
      <c r="G75" s="354"/>
      <c r="H75" s="355"/>
      <c r="I75" s="356"/>
      <c r="J75" s="121"/>
      <c r="K75" s="120"/>
      <c r="L75" s="116"/>
      <c r="M75" s="119"/>
      <c r="N75" s="113"/>
      <c r="V75" s="118"/>
    </row>
    <row r="76" spans="1:22" ht="21.5" thickBot="1">
      <c r="A76" s="272"/>
      <c r="B76" s="171" t="s">
        <v>337</v>
      </c>
      <c r="C76" s="171" t="s">
        <v>339</v>
      </c>
      <c r="D76" s="171" t="s">
        <v>23</v>
      </c>
      <c r="E76" s="265" t="s">
        <v>341</v>
      </c>
      <c r="F76" s="265"/>
      <c r="G76" s="266"/>
      <c r="H76" s="267"/>
      <c r="I76" s="268"/>
      <c r="J76" s="117"/>
      <c r="K76" s="116"/>
      <c r="L76" s="115"/>
      <c r="M76" s="114"/>
      <c r="N76" s="113"/>
      <c r="V76" s="118"/>
    </row>
    <row r="77" spans="1:22" ht="13" thickBot="1">
      <c r="A77" s="285"/>
      <c r="B77" s="197"/>
      <c r="C77" s="197"/>
      <c r="D77" s="196"/>
      <c r="E77" s="195" t="s">
        <v>4</v>
      </c>
      <c r="F77" s="194"/>
      <c r="G77" s="357"/>
      <c r="H77" s="358"/>
      <c r="I77" s="359"/>
      <c r="J77" s="193"/>
      <c r="K77" s="192"/>
      <c r="L77" s="192"/>
      <c r="M77" s="191"/>
      <c r="N77" s="113"/>
      <c r="V77" s="118"/>
    </row>
    <row r="78" spans="1:22" ht="24" customHeight="1" thickBot="1">
      <c r="A78" s="272">
        <f>A74+1</f>
        <v>16</v>
      </c>
      <c r="B78" s="172" t="s">
        <v>336</v>
      </c>
      <c r="C78" s="172" t="s">
        <v>338</v>
      </c>
      <c r="D78" s="172" t="s">
        <v>24</v>
      </c>
      <c r="E78" s="275" t="s">
        <v>340</v>
      </c>
      <c r="F78" s="275"/>
      <c r="G78" s="275" t="s">
        <v>332</v>
      </c>
      <c r="H78" s="276"/>
      <c r="I78" s="89"/>
      <c r="J78" s="199"/>
      <c r="K78" s="199"/>
      <c r="L78" s="199"/>
      <c r="M78" s="198"/>
      <c r="N78" s="113"/>
      <c r="V78" s="118"/>
    </row>
    <row r="79" spans="1:22" ht="13" thickBot="1">
      <c r="A79" s="272"/>
      <c r="B79" s="125"/>
      <c r="C79" s="125"/>
      <c r="D79" s="124"/>
      <c r="E79" s="123"/>
      <c r="F79" s="122"/>
      <c r="G79" s="354"/>
      <c r="H79" s="355"/>
      <c r="I79" s="356"/>
      <c r="J79" s="121"/>
      <c r="K79" s="120"/>
      <c r="L79" s="116"/>
      <c r="M79" s="119"/>
      <c r="N79" s="113"/>
      <c r="V79" s="118"/>
    </row>
    <row r="80" spans="1:22" ht="21.5" thickBot="1">
      <c r="A80" s="272"/>
      <c r="B80" s="171" t="s">
        <v>337</v>
      </c>
      <c r="C80" s="171" t="s">
        <v>339</v>
      </c>
      <c r="D80" s="171" t="s">
        <v>23</v>
      </c>
      <c r="E80" s="265" t="s">
        <v>341</v>
      </c>
      <c r="F80" s="265"/>
      <c r="G80" s="266"/>
      <c r="H80" s="267"/>
      <c r="I80" s="268"/>
      <c r="J80" s="117"/>
      <c r="K80" s="116"/>
      <c r="L80" s="115"/>
      <c r="M80" s="114"/>
      <c r="N80" s="113"/>
      <c r="V80" s="118"/>
    </row>
    <row r="81" spans="1:22" ht="13" thickBot="1">
      <c r="A81" s="285"/>
      <c r="B81" s="197"/>
      <c r="C81" s="197"/>
      <c r="D81" s="196"/>
      <c r="E81" s="195" t="s">
        <v>4</v>
      </c>
      <c r="F81" s="194"/>
      <c r="G81" s="357"/>
      <c r="H81" s="358"/>
      <c r="I81" s="359"/>
      <c r="J81" s="193"/>
      <c r="K81" s="192"/>
      <c r="L81" s="192"/>
      <c r="M81" s="191"/>
      <c r="N81" s="113"/>
      <c r="V81" s="118"/>
    </row>
    <row r="82" spans="1:22" ht="24" customHeight="1" thickBot="1">
      <c r="A82" s="272">
        <f>A78+1</f>
        <v>17</v>
      </c>
      <c r="B82" s="172" t="s">
        <v>336</v>
      </c>
      <c r="C82" s="172" t="s">
        <v>338</v>
      </c>
      <c r="D82" s="172" t="s">
        <v>24</v>
      </c>
      <c r="E82" s="275" t="s">
        <v>340</v>
      </c>
      <c r="F82" s="275"/>
      <c r="G82" s="275" t="s">
        <v>332</v>
      </c>
      <c r="H82" s="276"/>
      <c r="I82" s="89"/>
      <c r="J82" s="199"/>
      <c r="K82" s="199"/>
      <c r="L82" s="199"/>
      <c r="M82" s="198"/>
      <c r="N82" s="113"/>
      <c r="V82" s="118"/>
    </row>
    <row r="83" spans="1:22" ht="13" thickBot="1">
      <c r="A83" s="272"/>
      <c r="B83" s="125"/>
      <c r="C83" s="125"/>
      <c r="D83" s="124"/>
      <c r="E83" s="123"/>
      <c r="F83" s="122"/>
      <c r="G83" s="354"/>
      <c r="H83" s="355"/>
      <c r="I83" s="356"/>
      <c r="J83" s="121"/>
      <c r="K83" s="120"/>
      <c r="L83" s="116"/>
      <c r="M83" s="119"/>
      <c r="N83" s="113"/>
      <c r="V83" s="118"/>
    </row>
    <row r="84" spans="1:22" ht="21.5" thickBot="1">
      <c r="A84" s="272"/>
      <c r="B84" s="171" t="s">
        <v>337</v>
      </c>
      <c r="C84" s="171" t="s">
        <v>339</v>
      </c>
      <c r="D84" s="171" t="s">
        <v>23</v>
      </c>
      <c r="E84" s="265" t="s">
        <v>341</v>
      </c>
      <c r="F84" s="265"/>
      <c r="G84" s="266"/>
      <c r="H84" s="267"/>
      <c r="I84" s="268"/>
      <c r="J84" s="117"/>
      <c r="K84" s="116"/>
      <c r="L84" s="115"/>
      <c r="M84" s="114"/>
      <c r="N84" s="113"/>
      <c r="V84" s="118"/>
    </row>
    <row r="85" spans="1:22" ht="13" thickBot="1">
      <c r="A85" s="285"/>
      <c r="B85" s="197"/>
      <c r="C85" s="197"/>
      <c r="D85" s="196"/>
      <c r="E85" s="195" t="s">
        <v>4</v>
      </c>
      <c r="F85" s="194"/>
      <c r="G85" s="357"/>
      <c r="H85" s="358"/>
      <c r="I85" s="359"/>
      <c r="J85" s="193"/>
      <c r="K85" s="192"/>
      <c r="L85" s="192"/>
      <c r="M85" s="191"/>
      <c r="N85" s="113"/>
      <c r="V85" s="118"/>
    </row>
    <row r="86" spans="1:22" ht="24" customHeight="1" thickBot="1">
      <c r="A86" s="272">
        <f>A82+1</f>
        <v>18</v>
      </c>
      <c r="B86" s="172" t="s">
        <v>336</v>
      </c>
      <c r="C86" s="172" t="s">
        <v>338</v>
      </c>
      <c r="D86" s="172" t="s">
        <v>24</v>
      </c>
      <c r="E86" s="275" t="s">
        <v>340</v>
      </c>
      <c r="F86" s="275"/>
      <c r="G86" s="275" t="s">
        <v>332</v>
      </c>
      <c r="H86" s="276"/>
      <c r="I86" s="89"/>
      <c r="J86" s="199"/>
      <c r="K86" s="199"/>
      <c r="L86" s="199"/>
      <c r="M86" s="198"/>
      <c r="N86" s="113"/>
      <c r="V86" s="118"/>
    </row>
    <row r="87" spans="1:22" ht="13" thickBot="1">
      <c r="A87" s="272"/>
      <c r="B87" s="125"/>
      <c r="C87" s="125"/>
      <c r="D87" s="124"/>
      <c r="E87" s="123"/>
      <c r="F87" s="122"/>
      <c r="G87" s="354"/>
      <c r="H87" s="355"/>
      <c r="I87" s="356"/>
      <c r="J87" s="121"/>
      <c r="K87" s="120"/>
      <c r="L87" s="116"/>
      <c r="M87" s="119"/>
      <c r="N87" s="113"/>
      <c r="V87" s="118"/>
    </row>
    <row r="88" spans="1:22" ht="21.5" thickBot="1">
      <c r="A88" s="272"/>
      <c r="B88" s="171" t="s">
        <v>337</v>
      </c>
      <c r="C88" s="171" t="s">
        <v>339</v>
      </c>
      <c r="D88" s="171" t="s">
        <v>23</v>
      </c>
      <c r="E88" s="265" t="s">
        <v>341</v>
      </c>
      <c r="F88" s="265"/>
      <c r="G88" s="266"/>
      <c r="H88" s="267"/>
      <c r="I88" s="268"/>
      <c r="J88" s="117"/>
      <c r="K88" s="116"/>
      <c r="L88" s="115"/>
      <c r="M88" s="114"/>
      <c r="N88" s="113"/>
      <c r="V88" s="118"/>
    </row>
    <row r="89" spans="1:22" ht="13" thickBot="1">
      <c r="A89" s="285"/>
      <c r="B89" s="197"/>
      <c r="C89" s="197"/>
      <c r="D89" s="196"/>
      <c r="E89" s="195" t="s">
        <v>4</v>
      </c>
      <c r="F89" s="194"/>
      <c r="G89" s="357"/>
      <c r="H89" s="358"/>
      <c r="I89" s="359"/>
      <c r="J89" s="193"/>
      <c r="K89" s="192"/>
      <c r="L89" s="192"/>
      <c r="M89" s="191"/>
      <c r="N89" s="113"/>
      <c r="V89" s="118"/>
    </row>
    <row r="90" spans="1:22" ht="24" customHeight="1" thickBot="1">
      <c r="A90" s="272">
        <f>A86+1</f>
        <v>19</v>
      </c>
      <c r="B90" s="172" t="s">
        <v>336</v>
      </c>
      <c r="C90" s="172" t="s">
        <v>338</v>
      </c>
      <c r="D90" s="172" t="s">
        <v>24</v>
      </c>
      <c r="E90" s="275" t="s">
        <v>340</v>
      </c>
      <c r="F90" s="275"/>
      <c r="G90" s="275" t="s">
        <v>332</v>
      </c>
      <c r="H90" s="276"/>
      <c r="I90" s="89"/>
      <c r="J90" s="199"/>
      <c r="K90" s="199"/>
      <c r="L90" s="199"/>
      <c r="M90" s="198"/>
      <c r="N90" s="113"/>
      <c r="V90" s="118"/>
    </row>
    <row r="91" spans="1:22" ht="13" thickBot="1">
      <c r="A91" s="272"/>
      <c r="B91" s="125"/>
      <c r="C91" s="125"/>
      <c r="D91" s="124"/>
      <c r="E91" s="123"/>
      <c r="F91" s="122"/>
      <c r="G91" s="354"/>
      <c r="H91" s="355"/>
      <c r="I91" s="356"/>
      <c r="J91" s="121"/>
      <c r="K91" s="120"/>
      <c r="L91" s="116"/>
      <c r="M91" s="119"/>
      <c r="N91" s="113"/>
      <c r="V91" s="118"/>
    </row>
    <row r="92" spans="1:22" ht="21.5" thickBot="1">
      <c r="A92" s="272"/>
      <c r="B92" s="171" t="s">
        <v>337</v>
      </c>
      <c r="C92" s="171" t="s">
        <v>339</v>
      </c>
      <c r="D92" s="171" t="s">
        <v>23</v>
      </c>
      <c r="E92" s="265" t="s">
        <v>341</v>
      </c>
      <c r="F92" s="265"/>
      <c r="G92" s="266"/>
      <c r="H92" s="267"/>
      <c r="I92" s="268"/>
      <c r="J92" s="117"/>
      <c r="K92" s="116"/>
      <c r="L92" s="115"/>
      <c r="M92" s="114"/>
      <c r="N92" s="113"/>
      <c r="V92" s="118"/>
    </row>
    <row r="93" spans="1:22" ht="13" thickBot="1">
      <c r="A93" s="285"/>
      <c r="B93" s="197"/>
      <c r="C93" s="197"/>
      <c r="D93" s="196"/>
      <c r="E93" s="195" t="s">
        <v>4</v>
      </c>
      <c r="F93" s="194"/>
      <c r="G93" s="357"/>
      <c r="H93" s="358"/>
      <c r="I93" s="359"/>
      <c r="J93" s="193"/>
      <c r="K93" s="192"/>
      <c r="L93" s="192"/>
      <c r="M93" s="191"/>
      <c r="N93" s="113"/>
      <c r="V93" s="118"/>
    </row>
    <row r="94" spans="1:22" ht="24" customHeight="1" thickBot="1">
      <c r="A94" s="272">
        <f>A90+1</f>
        <v>20</v>
      </c>
      <c r="B94" s="172" t="s">
        <v>336</v>
      </c>
      <c r="C94" s="172" t="s">
        <v>338</v>
      </c>
      <c r="D94" s="172" t="s">
        <v>24</v>
      </c>
      <c r="E94" s="275" t="s">
        <v>340</v>
      </c>
      <c r="F94" s="275"/>
      <c r="G94" s="275" t="s">
        <v>332</v>
      </c>
      <c r="H94" s="276"/>
      <c r="I94" s="89"/>
      <c r="J94" s="199"/>
      <c r="K94" s="199"/>
      <c r="L94" s="199"/>
      <c r="M94" s="198"/>
      <c r="N94" s="113"/>
      <c r="V94" s="118"/>
    </row>
    <row r="95" spans="1:22" ht="13" thickBot="1">
      <c r="A95" s="272"/>
      <c r="B95" s="125"/>
      <c r="C95" s="125"/>
      <c r="D95" s="124"/>
      <c r="E95" s="123"/>
      <c r="F95" s="122"/>
      <c r="G95" s="354"/>
      <c r="H95" s="355"/>
      <c r="I95" s="356"/>
      <c r="J95" s="121"/>
      <c r="K95" s="120"/>
      <c r="L95" s="116"/>
      <c r="M95" s="119"/>
      <c r="N95" s="113"/>
      <c r="V95" s="118"/>
    </row>
    <row r="96" spans="1:22" ht="21.5" thickBot="1">
      <c r="A96" s="272"/>
      <c r="B96" s="171" t="s">
        <v>337</v>
      </c>
      <c r="C96" s="171" t="s">
        <v>339</v>
      </c>
      <c r="D96" s="171" t="s">
        <v>23</v>
      </c>
      <c r="E96" s="265" t="s">
        <v>341</v>
      </c>
      <c r="F96" s="265"/>
      <c r="G96" s="266"/>
      <c r="H96" s="267"/>
      <c r="I96" s="268"/>
      <c r="J96" s="117"/>
      <c r="K96" s="116"/>
      <c r="L96" s="115"/>
      <c r="M96" s="114"/>
      <c r="N96" s="113"/>
      <c r="V96" s="118"/>
    </row>
    <row r="97" spans="1:22" ht="13" thickBot="1">
      <c r="A97" s="285"/>
      <c r="B97" s="197"/>
      <c r="C97" s="197"/>
      <c r="D97" s="196"/>
      <c r="E97" s="195" t="s">
        <v>4</v>
      </c>
      <c r="F97" s="194"/>
      <c r="G97" s="357"/>
      <c r="H97" s="358"/>
      <c r="I97" s="359"/>
      <c r="J97" s="193"/>
      <c r="K97" s="192"/>
      <c r="L97" s="192"/>
      <c r="M97" s="191"/>
      <c r="N97" s="113"/>
      <c r="V97" s="118"/>
    </row>
    <row r="98" spans="1:22" ht="24" customHeight="1" thickBot="1">
      <c r="A98" s="272">
        <f>A94+1</f>
        <v>21</v>
      </c>
      <c r="B98" s="172" t="s">
        <v>336</v>
      </c>
      <c r="C98" s="172" t="s">
        <v>338</v>
      </c>
      <c r="D98" s="172" t="s">
        <v>24</v>
      </c>
      <c r="E98" s="275" t="s">
        <v>340</v>
      </c>
      <c r="F98" s="275"/>
      <c r="G98" s="275" t="s">
        <v>332</v>
      </c>
      <c r="H98" s="276"/>
      <c r="I98" s="89"/>
      <c r="J98" s="199"/>
      <c r="K98" s="199"/>
      <c r="L98" s="199"/>
      <c r="M98" s="198"/>
      <c r="N98" s="113"/>
      <c r="V98" s="118"/>
    </row>
    <row r="99" spans="1:22" ht="13" thickBot="1">
      <c r="A99" s="272"/>
      <c r="B99" s="125"/>
      <c r="C99" s="125"/>
      <c r="D99" s="124"/>
      <c r="E99" s="123"/>
      <c r="F99" s="122"/>
      <c r="G99" s="354"/>
      <c r="H99" s="355"/>
      <c r="I99" s="356"/>
      <c r="J99" s="121"/>
      <c r="K99" s="120"/>
      <c r="L99" s="116"/>
      <c r="M99" s="119"/>
      <c r="N99" s="113"/>
      <c r="V99" s="118"/>
    </row>
    <row r="100" spans="1:22" ht="21.5" thickBot="1">
      <c r="A100" s="272"/>
      <c r="B100" s="171" t="s">
        <v>337</v>
      </c>
      <c r="C100" s="171" t="s">
        <v>339</v>
      </c>
      <c r="D100" s="171" t="s">
        <v>23</v>
      </c>
      <c r="E100" s="265" t="s">
        <v>341</v>
      </c>
      <c r="F100" s="265"/>
      <c r="G100" s="266"/>
      <c r="H100" s="267"/>
      <c r="I100" s="268"/>
      <c r="J100" s="117"/>
      <c r="K100" s="116"/>
      <c r="L100" s="115"/>
      <c r="M100" s="114"/>
      <c r="N100" s="113"/>
      <c r="V100" s="118"/>
    </row>
    <row r="101" spans="1:22" ht="13" thickBot="1">
      <c r="A101" s="285"/>
      <c r="B101" s="197"/>
      <c r="C101" s="197"/>
      <c r="D101" s="196"/>
      <c r="E101" s="195" t="s">
        <v>4</v>
      </c>
      <c r="F101" s="194"/>
      <c r="G101" s="357"/>
      <c r="H101" s="358"/>
      <c r="I101" s="359"/>
      <c r="J101" s="193"/>
      <c r="K101" s="192"/>
      <c r="L101" s="192"/>
      <c r="M101" s="191"/>
      <c r="N101" s="113"/>
      <c r="V101" s="118"/>
    </row>
    <row r="102" spans="1:22" ht="24" customHeight="1" thickBot="1">
      <c r="A102" s="272">
        <f>A98+1</f>
        <v>22</v>
      </c>
      <c r="B102" s="172" t="s">
        <v>336</v>
      </c>
      <c r="C102" s="172" t="s">
        <v>338</v>
      </c>
      <c r="D102" s="172" t="s">
        <v>24</v>
      </c>
      <c r="E102" s="275" t="s">
        <v>340</v>
      </c>
      <c r="F102" s="275"/>
      <c r="G102" s="275" t="s">
        <v>332</v>
      </c>
      <c r="H102" s="276"/>
      <c r="I102" s="89"/>
      <c r="J102" s="199"/>
      <c r="K102" s="199"/>
      <c r="L102" s="199"/>
      <c r="M102" s="198"/>
      <c r="N102" s="113"/>
      <c r="V102" s="118"/>
    </row>
    <row r="103" spans="1:22" ht="13" thickBot="1">
      <c r="A103" s="272"/>
      <c r="B103" s="125"/>
      <c r="C103" s="125"/>
      <c r="D103" s="124"/>
      <c r="E103" s="123"/>
      <c r="F103" s="122"/>
      <c r="G103" s="354"/>
      <c r="H103" s="355"/>
      <c r="I103" s="356"/>
      <c r="J103" s="121"/>
      <c r="K103" s="120"/>
      <c r="L103" s="116"/>
      <c r="M103" s="119"/>
      <c r="N103" s="113"/>
      <c r="V103" s="118"/>
    </row>
    <row r="104" spans="1:22" ht="21.5" thickBot="1">
      <c r="A104" s="272"/>
      <c r="B104" s="171" t="s">
        <v>337</v>
      </c>
      <c r="C104" s="171" t="s">
        <v>339</v>
      </c>
      <c r="D104" s="171" t="s">
        <v>23</v>
      </c>
      <c r="E104" s="265" t="s">
        <v>341</v>
      </c>
      <c r="F104" s="265"/>
      <c r="G104" s="266"/>
      <c r="H104" s="267"/>
      <c r="I104" s="268"/>
      <c r="J104" s="117"/>
      <c r="K104" s="116"/>
      <c r="L104" s="115"/>
      <c r="M104" s="114"/>
      <c r="N104" s="113"/>
      <c r="V104" s="118"/>
    </row>
    <row r="105" spans="1:22" ht="13" thickBot="1">
      <c r="A105" s="285"/>
      <c r="B105" s="197"/>
      <c r="C105" s="197"/>
      <c r="D105" s="196"/>
      <c r="E105" s="195" t="s">
        <v>4</v>
      </c>
      <c r="F105" s="194"/>
      <c r="G105" s="357"/>
      <c r="H105" s="358"/>
      <c r="I105" s="359"/>
      <c r="J105" s="193"/>
      <c r="K105" s="192"/>
      <c r="L105" s="192"/>
      <c r="M105" s="191"/>
      <c r="N105" s="113"/>
      <c r="V105" s="118"/>
    </row>
    <row r="106" spans="1:22" ht="24" customHeight="1" thickBot="1">
      <c r="A106" s="272">
        <f>A102+1</f>
        <v>23</v>
      </c>
      <c r="B106" s="172" t="s">
        <v>336</v>
      </c>
      <c r="C106" s="172" t="s">
        <v>338</v>
      </c>
      <c r="D106" s="172" t="s">
        <v>24</v>
      </c>
      <c r="E106" s="275" t="s">
        <v>340</v>
      </c>
      <c r="F106" s="275"/>
      <c r="G106" s="275" t="s">
        <v>332</v>
      </c>
      <c r="H106" s="276"/>
      <c r="I106" s="89"/>
      <c r="J106" s="199"/>
      <c r="K106" s="199"/>
      <c r="L106" s="199"/>
      <c r="M106" s="198"/>
      <c r="N106" s="113"/>
      <c r="V106" s="118"/>
    </row>
    <row r="107" spans="1:22" ht="13" thickBot="1">
      <c r="A107" s="272"/>
      <c r="B107" s="125"/>
      <c r="C107" s="125"/>
      <c r="D107" s="124"/>
      <c r="E107" s="123"/>
      <c r="F107" s="122"/>
      <c r="G107" s="354"/>
      <c r="H107" s="355"/>
      <c r="I107" s="356"/>
      <c r="J107" s="121"/>
      <c r="K107" s="120"/>
      <c r="L107" s="116"/>
      <c r="M107" s="119"/>
      <c r="N107" s="113"/>
      <c r="V107" s="118"/>
    </row>
    <row r="108" spans="1:22" ht="21.5" thickBot="1">
      <c r="A108" s="272"/>
      <c r="B108" s="171" t="s">
        <v>337</v>
      </c>
      <c r="C108" s="171" t="s">
        <v>339</v>
      </c>
      <c r="D108" s="171" t="s">
        <v>23</v>
      </c>
      <c r="E108" s="265" t="s">
        <v>341</v>
      </c>
      <c r="F108" s="265"/>
      <c r="G108" s="266"/>
      <c r="H108" s="267"/>
      <c r="I108" s="268"/>
      <c r="J108" s="117"/>
      <c r="K108" s="116"/>
      <c r="L108" s="115"/>
      <c r="M108" s="114"/>
      <c r="N108" s="113"/>
      <c r="V108" s="118"/>
    </row>
    <row r="109" spans="1:22" ht="13" thickBot="1">
      <c r="A109" s="285"/>
      <c r="B109" s="197"/>
      <c r="C109" s="197"/>
      <c r="D109" s="196"/>
      <c r="E109" s="195" t="s">
        <v>4</v>
      </c>
      <c r="F109" s="194"/>
      <c r="G109" s="357"/>
      <c r="H109" s="358"/>
      <c r="I109" s="359"/>
      <c r="J109" s="193"/>
      <c r="K109" s="192"/>
      <c r="L109" s="192"/>
      <c r="M109" s="191"/>
      <c r="N109" s="113"/>
      <c r="V109" s="118"/>
    </row>
    <row r="110" spans="1:22" ht="24" customHeight="1" thickBot="1">
      <c r="A110" s="272">
        <f>A106+1</f>
        <v>24</v>
      </c>
      <c r="B110" s="172" t="s">
        <v>336</v>
      </c>
      <c r="C110" s="172" t="s">
        <v>338</v>
      </c>
      <c r="D110" s="172" t="s">
        <v>24</v>
      </c>
      <c r="E110" s="275" t="s">
        <v>340</v>
      </c>
      <c r="F110" s="275"/>
      <c r="G110" s="275" t="s">
        <v>332</v>
      </c>
      <c r="H110" s="276"/>
      <c r="I110" s="89"/>
      <c r="J110" s="199"/>
      <c r="K110" s="199"/>
      <c r="L110" s="199"/>
      <c r="M110" s="198"/>
      <c r="N110" s="113"/>
      <c r="V110" s="118"/>
    </row>
    <row r="111" spans="1:22" ht="13" thickBot="1">
      <c r="A111" s="272"/>
      <c r="B111" s="125"/>
      <c r="C111" s="125"/>
      <c r="D111" s="124"/>
      <c r="E111" s="123"/>
      <c r="F111" s="122"/>
      <c r="G111" s="354"/>
      <c r="H111" s="355"/>
      <c r="I111" s="356"/>
      <c r="J111" s="121"/>
      <c r="K111" s="120"/>
      <c r="L111" s="116"/>
      <c r="M111" s="119"/>
      <c r="N111" s="113"/>
      <c r="V111" s="118"/>
    </row>
    <row r="112" spans="1:22" ht="21.5" thickBot="1">
      <c r="A112" s="272"/>
      <c r="B112" s="171" t="s">
        <v>337</v>
      </c>
      <c r="C112" s="171" t="s">
        <v>339</v>
      </c>
      <c r="D112" s="171" t="s">
        <v>23</v>
      </c>
      <c r="E112" s="265" t="s">
        <v>341</v>
      </c>
      <c r="F112" s="265"/>
      <c r="G112" s="266"/>
      <c r="H112" s="267"/>
      <c r="I112" s="268"/>
      <c r="J112" s="117"/>
      <c r="K112" s="116"/>
      <c r="L112" s="115"/>
      <c r="M112" s="114"/>
      <c r="N112" s="113"/>
      <c r="V112" s="118"/>
    </row>
    <row r="113" spans="1:22" ht="13" thickBot="1">
      <c r="A113" s="285"/>
      <c r="B113" s="197"/>
      <c r="C113" s="197"/>
      <c r="D113" s="196"/>
      <c r="E113" s="195" t="s">
        <v>4</v>
      </c>
      <c r="F113" s="194"/>
      <c r="G113" s="357"/>
      <c r="H113" s="358"/>
      <c r="I113" s="359"/>
      <c r="J113" s="193"/>
      <c r="K113" s="192"/>
      <c r="L113" s="192"/>
      <c r="M113" s="191"/>
      <c r="N113" s="113"/>
      <c r="V113" s="118"/>
    </row>
    <row r="114" spans="1:22" ht="24" customHeight="1" thickBot="1">
      <c r="A114" s="272">
        <f>A110+1</f>
        <v>25</v>
      </c>
      <c r="B114" s="172" t="s">
        <v>336</v>
      </c>
      <c r="C114" s="172" t="s">
        <v>338</v>
      </c>
      <c r="D114" s="172" t="s">
        <v>24</v>
      </c>
      <c r="E114" s="275" t="s">
        <v>340</v>
      </c>
      <c r="F114" s="275"/>
      <c r="G114" s="275" t="s">
        <v>332</v>
      </c>
      <c r="H114" s="276"/>
      <c r="I114" s="89"/>
      <c r="J114" s="199"/>
      <c r="K114" s="199"/>
      <c r="L114" s="199"/>
      <c r="M114" s="198"/>
      <c r="N114" s="113"/>
      <c r="V114" s="118"/>
    </row>
    <row r="115" spans="1:22" ht="13" thickBot="1">
      <c r="A115" s="272"/>
      <c r="B115" s="125"/>
      <c r="C115" s="125"/>
      <c r="D115" s="124"/>
      <c r="E115" s="123"/>
      <c r="F115" s="122"/>
      <c r="G115" s="354"/>
      <c r="H115" s="355"/>
      <c r="I115" s="356"/>
      <c r="J115" s="121"/>
      <c r="K115" s="120"/>
      <c r="L115" s="116"/>
      <c r="M115" s="119"/>
      <c r="N115" s="113"/>
      <c r="V115" s="118"/>
    </row>
    <row r="116" spans="1:22" ht="21.5" thickBot="1">
      <c r="A116" s="272"/>
      <c r="B116" s="171" t="s">
        <v>337</v>
      </c>
      <c r="C116" s="171" t="s">
        <v>339</v>
      </c>
      <c r="D116" s="171" t="s">
        <v>23</v>
      </c>
      <c r="E116" s="265" t="s">
        <v>341</v>
      </c>
      <c r="F116" s="265"/>
      <c r="G116" s="266"/>
      <c r="H116" s="267"/>
      <c r="I116" s="268"/>
      <c r="J116" s="117"/>
      <c r="K116" s="116"/>
      <c r="L116" s="115"/>
      <c r="M116" s="114"/>
      <c r="N116" s="113"/>
      <c r="V116" s="118"/>
    </row>
    <row r="117" spans="1:22" ht="13" thickBot="1">
      <c r="A117" s="285"/>
      <c r="B117" s="197"/>
      <c r="C117" s="197"/>
      <c r="D117" s="196"/>
      <c r="E117" s="195" t="s">
        <v>4</v>
      </c>
      <c r="F117" s="194"/>
      <c r="G117" s="357"/>
      <c r="H117" s="358"/>
      <c r="I117" s="359"/>
      <c r="J117" s="193"/>
      <c r="K117" s="192"/>
      <c r="L117" s="192"/>
      <c r="M117" s="191"/>
      <c r="N117" s="113"/>
      <c r="V117" s="118"/>
    </row>
    <row r="118" spans="1:22" ht="24" customHeight="1" thickBot="1">
      <c r="A118" s="272">
        <f>A114+1</f>
        <v>26</v>
      </c>
      <c r="B118" s="172" t="s">
        <v>336</v>
      </c>
      <c r="C118" s="172" t="s">
        <v>338</v>
      </c>
      <c r="D118" s="172" t="s">
        <v>24</v>
      </c>
      <c r="E118" s="275" t="s">
        <v>340</v>
      </c>
      <c r="F118" s="275"/>
      <c r="G118" s="275" t="s">
        <v>332</v>
      </c>
      <c r="H118" s="276"/>
      <c r="I118" s="89"/>
      <c r="J118" s="199"/>
      <c r="K118" s="199"/>
      <c r="L118" s="199"/>
      <c r="M118" s="198"/>
      <c r="N118" s="113"/>
      <c r="V118" s="118"/>
    </row>
    <row r="119" spans="1:22" ht="13" thickBot="1">
      <c r="A119" s="272"/>
      <c r="B119" s="125"/>
      <c r="C119" s="125"/>
      <c r="D119" s="124"/>
      <c r="E119" s="123"/>
      <c r="F119" s="122"/>
      <c r="G119" s="354"/>
      <c r="H119" s="355"/>
      <c r="I119" s="356"/>
      <c r="J119" s="121"/>
      <c r="K119" s="120"/>
      <c r="L119" s="116"/>
      <c r="M119" s="119"/>
      <c r="N119" s="113"/>
      <c r="V119" s="118"/>
    </row>
    <row r="120" spans="1:22" ht="21.5" thickBot="1">
      <c r="A120" s="272"/>
      <c r="B120" s="171" t="s">
        <v>337</v>
      </c>
      <c r="C120" s="171" t="s">
        <v>339</v>
      </c>
      <c r="D120" s="171" t="s">
        <v>23</v>
      </c>
      <c r="E120" s="265" t="s">
        <v>341</v>
      </c>
      <c r="F120" s="265"/>
      <c r="G120" s="266"/>
      <c r="H120" s="267"/>
      <c r="I120" s="268"/>
      <c r="J120" s="117"/>
      <c r="K120" s="116"/>
      <c r="L120" s="115"/>
      <c r="M120" s="114"/>
      <c r="N120" s="113"/>
      <c r="V120" s="118"/>
    </row>
    <row r="121" spans="1:22" ht="13" thickBot="1">
      <c r="A121" s="285"/>
      <c r="B121" s="197"/>
      <c r="C121" s="197"/>
      <c r="D121" s="196"/>
      <c r="E121" s="195" t="s">
        <v>4</v>
      </c>
      <c r="F121" s="194"/>
      <c r="G121" s="357"/>
      <c r="H121" s="358"/>
      <c r="I121" s="359"/>
      <c r="J121" s="193"/>
      <c r="K121" s="192"/>
      <c r="L121" s="192"/>
      <c r="M121" s="191"/>
      <c r="N121" s="113"/>
      <c r="V121" s="118"/>
    </row>
    <row r="122" spans="1:22" ht="24" customHeight="1" thickBot="1">
      <c r="A122" s="272">
        <f>A118+1</f>
        <v>27</v>
      </c>
      <c r="B122" s="172" t="s">
        <v>336</v>
      </c>
      <c r="C122" s="172" t="s">
        <v>338</v>
      </c>
      <c r="D122" s="172" t="s">
        <v>24</v>
      </c>
      <c r="E122" s="275" t="s">
        <v>340</v>
      </c>
      <c r="F122" s="275"/>
      <c r="G122" s="275" t="s">
        <v>332</v>
      </c>
      <c r="H122" s="276"/>
      <c r="I122" s="89"/>
      <c r="J122" s="199"/>
      <c r="K122" s="199"/>
      <c r="L122" s="199"/>
      <c r="M122" s="198"/>
      <c r="N122" s="113"/>
      <c r="V122" s="118"/>
    </row>
    <row r="123" spans="1:22" ht="13" thickBot="1">
      <c r="A123" s="272"/>
      <c r="B123" s="125"/>
      <c r="C123" s="125"/>
      <c r="D123" s="124"/>
      <c r="E123" s="123"/>
      <c r="F123" s="122"/>
      <c r="G123" s="354"/>
      <c r="H123" s="355"/>
      <c r="I123" s="356"/>
      <c r="J123" s="121"/>
      <c r="K123" s="120"/>
      <c r="L123" s="116"/>
      <c r="M123" s="119"/>
      <c r="N123" s="113"/>
      <c r="V123" s="118"/>
    </row>
    <row r="124" spans="1:22" ht="21.5" thickBot="1">
      <c r="A124" s="272"/>
      <c r="B124" s="171" t="s">
        <v>337</v>
      </c>
      <c r="C124" s="171" t="s">
        <v>339</v>
      </c>
      <c r="D124" s="171" t="s">
        <v>23</v>
      </c>
      <c r="E124" s="265" t="s">
        <v>341</v>
      </c>
      <c r="F124" s="265"/>
      <c r="G124" s="266"/>
      <c r="H124" s="267"/>
      <c r="I124" s="268"/>
      <c r="J124" s="117"/>
      <c r="K124" s="116"/>
      <c r="L124" s="115"/>
      <c r="M124" s="114"/>
      <c r="N124" s="113"/>
      <c r="V124" s="118"/>
    </row>
    <row r="125" spans="1:22" ht="13" thickBot="1">
      <c r="A125" s="285"/>
      <c r="B125" s="197"/>
      <c r="C125" s="197"/>
      <c r="D125" s="196"/>
      <c r="E125" s="195" t="s">
        <v>4</v>
      </c>
      <c r="F125" s="194"/>
      <c r="G125" s="357"/>
      <c r="H125" s="358"/>
      <c r="I125" s="359"/>
      <c r="J125" s="193"/>
      <c r="K125" s="192"/>
      <c r="L125" s="192"/>
      <c r="M125" s="191"/>
      <c r="N125" s="113"/>
      <c r="V125" s="118"/>
    </row>
    <row r="126" spans="1:22" ht="24" customHeight="1" thickBot="1">
      <c r="A126" s="272">
        <f>A122+1</f>
        <v>28</v>
      </c>
      <c r="B126" s="172" t="s">
        <v>336</v>
      </c>
      <c r="C126" s="172" t="s">
        <v>338</v>
      </c>
      <c r="D126" s="172" t="s">
        <v>24</v>
      </c>
      <c r="E126" s="275" t="s">
        <v>340</v>
      </c>
      <c r="F126" s="275"/>
      <c r="G126" s="275" t="s">
        <v>332</v>
      </c>
      <c r="H126" s="276"/>
      <c r="I126" s="89"/>
      <c r="J126" s="199"/>
      <c r="K126" s="199"/>
      <c r="L126" s="199"/>
      <c r="M126" s="198"/>
      <c r="N126" s="113"/>
      <c r="V126" s="118"/>
    </row>
    <row r="127" spans="1:22" ht="13" thickBot="1">
      <c r="A127" s="272"/>
      <c r="B127" s="125"/>
      <c r="C127" s="125"/>
      <c r="D127" s="124"/>
      <c r="E127" s="123"/>
      <c r="F127" s="122"/>
      <c r="G127" s="354"/>
      <c r="H127" s="355"/>
      <c r="I127" s="356"/>
      <c r="J127" s="121"/>
      <c r="K127" s="120"/>
      <c r="L127" s="116"/>
      <c r="M127" s="119"/>
      <c r="N127" s="113"/>
      <c r="V127" s="118"/>
    </row>
    <row r="128" spans="1:22" ht="21.5" thickBot="1">
      <c r="A128" s="272"/>
      <c r="B128" s="171" t="s">
        <v>337</v>
      </c>
      <c r="C128" s="171" t="s">
        <v>339</v>
      </c>
      <c r="D128" s="171" t="s">
        <v>23</v>
      </c>
      <c r="E128" s="265" t="s">
        <v>341</v>
      </c>
      <c r="F128" s="265"/>
      <c r="G128" s="266"/>
      <c r="H128" s="267"/>
      <c r="I128" s="268"/>
      <c r="J128" s="117"/>
      <c r="K128" s="116"/>
      <c r="L128" s="115"/>
      <c r="M128" s="114"/>
      <c r="N128" s="113"/>
      <c r="V128" s="118"/>
    </row>
    <row r="129" spans="1:22" ht="13" thickBot="1">
      <c r="A129" s="285"/>
      <c r="B129" s="197"/>
      <c r="C129" s="197"/>
      <c r="D129" s="196"/>
      <c r="E129" s="195" t="s">
        <v>4</v>
      </c>
      <c r="F129" s="194"/>
      <c r="G129" s="357"/>
      <c r="H129" s="358"/>
      <c r="I129" s="359"/>
      <c r="J129" s="193"/>
      <c r="K129" s="192"/>
      <c r="L129" s="192"/>
      <c r="M129" s="191"/>
      <c r="N129" s="113"/>
      <c r="V129" s="118"/>
    </row>
    <row r="130" spans="1:22" ht="24" customHeight="1" thickBot="1">
      <c r="A130" s="272">
        <f>A126+1</f>
        <v>29</v>
      </c>
      <c r="B130" s="172" t="s">
        <v>336</v>
      </c>
      <c r="C130" s="172" t="s">
        <v>338</v>
      </c>
      <c r="D130" s="172" t="s">
        <v>24</v>
      </c>
      <c r="E130" s="275" t="s">
        <v>340</v>
      </c>
      <c r="F130" s="275"/>
      <c r="G130" s="275" t="s">
        <v>332</v>
      </c>
      <c r="H130" s="276"/>
      <c r="I130" s="89"/>
      <c r="J130" s="199"/>
      <c r="K130" s="199"/>
      <c r="L130" s="199"/>
      <c r="M130" s="198"/>
      <c r="N130" s="113"/>
      <c r="V130" s="118"/>
    </row>
    <row r="131" spans="1:22" ht="13" thickBot="1">
      <c r="A131" s="272"/>
      <c r="B131" s="125"/>
      <c r="C131" s="125"/>
      <c r="D131" s="124"/>
      <c r="E131" s="123"/>
      <c r="F131" s="122"/>
      <c r="G131" s="354"/>
      <c r="H131" s="355"/>
      <c r="I131" s="356"/>
      <c r="J131" s="121"/>
      <c r="K131" s="120"/>
      <c r="L131" s="116"/>
      <c r="M131" s="119"/>
      <c r="N131" s="113"/>
      <c r="V131" s="118"/>
    </row>
    <row r="132" spans="1:22" ht="21.5" thickBot="1">
      <c r="A132" s="272"/>
      <c r="B132" s="171" t="s">
        <v>337</v>
      </c>
      <c r="C132" s="171" t="s">
        <v>339</v>
      </c>
      <c r="D132" s="171" t="s">
        <v>23</v>
      </c>
      <c r="E132" s="265" t="s">
        <v>341</v>
      </c>
      <c r="F132" s="265"/>
      <c r="G132" s="266"/>
      <c r="H132" s="267"/>
      <c r="I132" s="268"/>
      <c r="J132" s="117"/>
      <c r="K132" s="116"/>
      <c r="L132" s="115"/>
      <c r="M132" s="114"/>
      <c r="N132" s="113"/>
      <c r="V132" s="118"/>
    </row>
    <row r="133" spans="1:22" ht="13" thickBot="1">
      <c r="A133" s="285"/>
      <c r="B133" s="197"/>
      <c r="C133" s="197"/>
      <c r="D133" s="196"/>
      <c r="E133" s="195" t="s">
        <v>4</v>
      </c>
      <c r="F133" s="194"/>
      <c r="G133" s="357"/>
      <c r="H133" s="358"/>
      <c r="I133" s="359"/>
      <c r="J133" s="193"/>
      <c r="K133" s="192"/>
      <c r="L133" s="192"/>
      <c r="M133" s="191"/>
      <c r="N133" s="113"/>
      <c r="V133" s="118"/>
    </row>
    <row r="134" spans="1:22" ht="24" customHeight="1" thickBot="1">
      <c r="A134" s="272">
        <f>A130+1</f>
        <v>30</v>
      </c>
      <c r="B134" s="172" t="s">
        <v>336</v>
      </c>
      <c r="C134" s="172" t="s">
        <v>338</v>
      </c>
      <c r="D134" s="172" t="s">
        <v>24</v>
      </c>
      <c r="E134" s="275" t="s">
        <v>340</v>
      </c>
      <c r="F134" s="275"/>
      <c r="G134" s="275" t="s">
        <v>332</v>
      </c>
      <c r="H134" s="276"/>
      <c r="I134" s="89"/>
      <c r="J134" s="199"/>
      <c r="K134" s="199"/>
      <c r="L134" s="199"/>
      <c r="M134" s="198"/>
      <c r="N134" s="113"/>
      <c r="V134" s="118"/>
    </row>
    <row r="135" spans="1:22" ht="13" thickBot="1">
      <c r="A135" s="272"/>
      <c r="B135" s="125"/>
      <c r="C135" s="125"/>
      <c r="D135" s="124"/>
      <c r="E135" s="123"/>
      <c r="F135" s="122"/>
      <c r="G135" s="354"/>
      <c r="H135" s="355"/>
      <c r="I135" s="356"/>
      <c r="J135" s="121"/>
      <c r="K135" s="120"/>
      <c r="L135" s="116"/>
      <c r="M135" s="119"/>
      <c r="N135" s="113"/>
      <c r="V135" s="118"/>
    </row>
    <row r="136" spans="1:22" ht="21.5" thickBot="1">
      <c r="A136" s="272"/>
      <c r="B136" s="171" t="s">
        <v>337</v>
      </c>
      <c r="C136" s="171" t="s">
        <v>339</v>
      </c>
      <c r="D136" s="171" t="s">
        <v>23</v>
      </c>
      <c r="E136" s="265" t="s">
        <v>341</v>
      </c>
      <c r="F136" s="265"/>
      <c r="G136" s="266"/>
      <c r="H136" s="267"/>
      <c r="I136" s="268"/>
      <c r="J136" s="117"/>
      <c r="K136" s="116"/>
      <c r="L136" s="115"/>
      <c r="M136" s="114"/>
      <c r="N136" s="113"/>
      <c r="V136" s="118"/>
    </row>
    <row r="137" spans="1:22" ht="13" thickBot="1">
      <c r="A137" s="285"/>
      <c r="B137" s="197"/>
      <c r="C137" s="197"/>
      <c r="D137" s="196"/>
      <c r="E137" s="195" t="s">
        <v>4</v>
      </c>
      <c r="F137" s="194"/>
      <c r="G137" s="357"/>
      <c r="H137" s="358"/>
      <c r="I137" s="359"/>
      <c r="J137" s="193"/>
      <c r="K137" s="192"/>
      <c r="L137" s="192"/>
      <c r="M137" s="191"/>
      <c r="N137" s="113"/>
      <c r="V137" s="118"/>
    </row>
    <row r="138" spans="1:22" ht="24" customHeight="1" thickBot="1">
      <c r="A138" s="272">
        <f>A134+1</f>
        <v>31</v>
      </c>
      <c r="B138" s="172" t="s">
        <v>336</v>
      </c>
      <c r="C138" s="172" t="s">
        <v>338</v>
      </c>
      <c r="D138" s="172" t="s">
        <v>24</v>
      </c>
      <c r="E138" s="275" t="s">
        <v>340</v>
      </c>
      <c r="F138" s="275"/>
      <c r="G138" s="275" t="s">
        <v>332</v>
      </c>
      <c r="H138" s="276"/>
      <c r="I138" s="89"/>
      <c r="J138" s="199"/>
      <c r="K138" s="199"/>
      <c r="L138" s="199"/>
      <c r="M138" s="198"/>
      <c r="N138" s="113"/>
      <c r="V138" s="118"/>
    </row>
    <row r="139" spans="1:22" ht="13" thickBot="1">
      <c r="A139" s="272"/>
      <c r="B139" s="125"/>
      <c r="C139" s="125"/>
      <c r="D139" s="124"/>
      <c r="E139" s="123"/>
      <c r="F139" s="122"/>
      <c r="G139" s="354"/>
      <c r="H139" s="355"/>
      <c r="I139" s="356"/>
      <c r="J139" s="121"/>
      <c r="K139" s="120"/>
      <c r="L139" s="116"/>
      <c r="M139" s="119"/>
      <c r="N139" s="113"/>
      <c r="V139" s="118"/>
    </row>
    <row r="140" spans="1:22" ht="21.5" thickBot="1">
      <c r="A140" s="272"/>
      <c r="B140" s="171" t="s">
        <v>337</v>
      </c>
      <c r="C140" s="171" t="s">
        <v>339</v>
      </c>
      <c r="D140" s="171" t="s">
        <v>23</v>
      </c>
      <c r="E140" s="265" t="s">
        <v>341</v>
      </c>
      <c r="F140" s="265"/>
      <c r="G140" s="266"/>
      <c r="H140" s="267"/>
      <c r="I140" s="268"/>
      <c r="J140" s="117"/>
      <c r="K140" s="116"/>
      <c r="L140" s="115"/>
      <c r="M140" s="114"/>
      <c r="N140" s="113"/>
      <c r="V140" s="118"/>
    </row>
    <row r="141" spans="1:22" ht="13" thickBot="1">
      <c r="A141" s="285"/>
      <c r="B141" s="197"/>
      <c r="C141" s="197"/>
      <c r="D141" s="196"/>
      <c r="E141" s="195" t="s">
        <v>4</v>
      </c>
      <c r="F141" s="194"/>
      <c r="G141" s="357"/>
      <c r="H141" s="358"/>
      <c r="I141" s="359"/>
      <c r="J141" s="193"/>
      <c r="K141" s="192"/>
      <c r="L141" s="192"/>
      <c r="M141" s="191"/>
      <c r="N141" s="113"/>
      <c r="V141" s="118"/>
    </row>
    <row r="142" spans="1:22" ht="24" customHeight="1" thickBot="1">
      <c r="A142" s="272">
        <f>A138+1</f>
        <v>32</v>
      </c>
      <c r="B142" s="172" t="s">
        <v>336</v>
      </c>
      <c r="C142" s="172" t="s">
        <v>338</v>
      </c>
      <c r="D142" s="172" t="s">
        <v>24</v>
      </c>
      <c r="E142" s="275" t="s">
        <v>340</v>
      </c>
      <c r="F142" s="275"/>
      <c r="G142" s="275" t="s">
        <v>332</v>
      </c>
      <c r="H142" s="276"/>
      <c r="I142" s="89"/>
      <c r="J142" s="199"/>
      <c r="K142" s="199"/>
      <c r="L142" s="199"/>
      <c r="M142" s="198"/>
      <c r="N142" s="113"/>
      <c r="V142" s="118"/>
    </row>
    <row r="143" spans="1:22" ht="13" thickBot="1">
      <c r="A143" s="272"/>
      <c r="B143" s="125"/>
      <c r="C143" s="125"/>
      <c r="D143" s="124"/>
      <c r="E143" s="123"/>
      <c r="F143" s="122"/>
      <c r="G143" s="354"/>
      <c r="H143" s="355"/>
      <c r="I143" s="356"/>
      <c r="J143" s="121"/>
      <c r="K143" s="120"/>
      <c r="L143" s="116"/>
      <c r="M143" s="119"/>
      <c r="N143" s="113"/>
      <c r="V143" s="118"/>
    </row>
    <row r="144" spans="1:22" ht="21.5" thickBot="1">
      <c r="A144" s="272"/>
      <c r="B144" s="171" t="s">
        <v>337</v>
      </c>
      <c r="C144" s="171" t="s">
        <v>339</v>
      </c>
      <c r="D144" s="171" t="s">
        <v>23</v>
      </c>
      <c r="E144" s="265" t="s">
        <v>341</v>
      </c>
      <c r="F144" s="265"/>
      <c r="G144" s="266"/>
      <c r="H144" s="267"/>
      <c r="I144" s="268"/>
      <c r="J144" s="117"/>
      <c r="K144" s="116"/>
      <c r="L144" s="115"/>
      <c r="M144" s="114"/>
      <c r="N144" s="113"/>
      <c r="V144" s="118"/>
    </row>
    <row r="145" spans="1:22" ht="13" thickBot="1">
      <c r="A145" s="285"/>
      <c r="B145" s="197"/>
      <c r="C145" s="197"/>
      <c r="D145" s="196"/>
      <c r="E145" s="195" t="s">
        <v>4</v>
      </c>
      <c r="F145" s="194"/>
      <c r="G145" s="357"/>
      <c r="H145" s="358"/>
      <c r="I145" s="359"/>
      <c r="J145" s="193"/>
      <c r="K145" s="192"/>
      <c r="L145" s="192"/>
      <c r="M145" s="191"/>
      <c r="N145" s="113"/>
      <c r="V145" s="118"/>
    </row>
    <row r="146" spans="1:22" ht="24" customHeight="1" thickBot="1">
      <c r="A146" s="272">
        <f>A142+1</f>
        <v>33</v>
      </c>
      <c r="B146" s="172" t="s">
        <v>336</v>
      </c>
      <c r="C146" s="172" t="s">
        <v>338</v>
      </c>
      <c r="D146" s="172" t="s">
        <v>24</v>
      </c>
      <c r="E146" s="275" t="s">
        <v>340</v>
      </c>
      <c r="F146" s="275"/>
      <c r="G146" s="275" t="s">
        <v>332</v>
      </c>
      <c r="H146" s="276"/>
      <c r="I146" s="89"/>
      <c r="J146" s="199"/>
      <c r="K146" s="199"/>
      <c r="L146" s="199"/>
      <c r="M146" s="198"/>
      <c r="N146" s="113"/>
      <c r="V146" s="118"/>
    </row>
    <row r="147" spans="1:22" ht="13" thickBot="1">
      <c r="A147" s="272"/>
      <c r="B147" s="125"/>
      <c r="C147" s="125"/>
      <c r="D147" s="124"/>
      <c r="E147" s="123"/>
      <c r="F147" s="122"/>
      <c r="G147" s="354"/>
      <c r="H147" s="355"/>
      <c r="I147" s="356"/>
      <c r="J147" s="121"/>
      <c r="K147" s="120"/>
      <c r="L147" s="116"/>
      <c r="M147" s="119"/>
      <c r="N147" s="113"/>
      <c r="V147" s="118"/>
    </row>
    <row r="148" spans="1:22" ht="21.5" thickBot="1">
      <c r="A148" s="272"/>
      <c r="B148" s="171" t="s">
        <v>337</v>
      </c>
      <c r="C148" s="171" t="s">
        <v>339</v>
      </c>
      <c r="D148" s="171" t="s">
        <v>23</v>
      </c>
      <c r="E148" s="265" t="s">
        <v>341</v>
      </c>
      <c r="F148" s="265"/>
      <c r="G148" s="266"/>
      <c r="H148" s="267"/>
      <c r="I148" s="268"/>
      <c r="J148" s="117"/>
      <c r="K148" s="116"/>
      <c r="L148" s="115"/>
      <c r="M148" s="114"/>
      <c r="N148" s="113"/>
      <c r="V148" s="118"/>
    </row>
    <row r="149" spans="1:22" ht="13" thickBot="1">
      <c r="A149" s="285"/>
      <c r="B149" s="197"/>
      <c r="C149" s="197"/>
      <c r="D149" s="196"/>
      <c r="E149" s="195" t="s">
        <v>4</v>
      </c>
      <c r="F149" s="194"/>
      <c r="G149" s="357"/>
      <c r="H149" s="358"/>
      <c r="I149" s="359"/>
      <c r="J149" s="193"/>
      <c r="K149" s="192"/>
      <c r="L149" s="192"/>
      <c r="M149" s="191"/>
      <c r="N149" s="113"/>
      <c r="V149" s="118"/>
    </row>
    <row r="150" spans="1:22" ht="24" customHeight="1" thickBot="1">
      <c r="A150" s="272">
        <f>A146+1</f>
        <v>34</v>
      </c>
      <c r="B150" s="172" t="s">
        <v>336</v>
      </c>
      <c r="C150" s="172" t="s">
        <v>338</v>
      </c>
      <c r="D150" s="172" t="s">
        <v>24</v>
      </c>
      <c r="E150" s="275" t="s">
        <v>340</v>
      </c>
      <c r="F150" s="275"/>
      <c r="G150" s="275" t="s">
        <v>332</v>
      </c>
      <c r="H150" s="276"/>
      <c r="I150" s="89"/>
      <c r="J150" s="199"/>
      <c r="K150" s="199"/>
      <c r="L150" s="199"/>
      <c r="M150" s="198"/>
      <c r="N150" s="113"/>
      <c r="V150" s="118"/>
    </row>
    <row r="151" spans="1:22" ht="13" thickBot="1">
      <c r="A151" s="272"/>
      <c r="B151" s="125"/>
      <c r="C151" s="125"/>
      <c r="D151" s="124"/>
      <c r="E151" s="123"/>
      <c r="F151" s="122"/>
      <c r="G151" s="354"/>
      <c r="H151" s="355"/>
      <c r="I151" s="356"/>
      <c r="J151" s="121"/>
      <c r="K151" s="120"/>
      <c r="L151" s="116"/>
      <c r="M151" s="119"/>
      <c r="N151" s="113"/>
      <c r="V151" s="118"/>
    </row>
    <row r="152" spans="1:22" ht="21.5" thickBot="1">
      <c r="A152" s="272"/>
      <c r="B152" s="171" t="s">
        <v>337</v>
      </c>
      <c r="C152" s="171" t="s">
        <v>339</v>
      </c>
      <c r="D152" s="171" t="s">
        <v>23</v>
      </c>
      <c r="E152" s="265" t="s">
        <v>341</v>
      </c>
      <c r="F152" s="265"/>
      <c r="G152" s="266"/>
      <c r="H152" s="267"/>
      <c r="I152" s="268"/>
      <c r="J152" s="117"/>
      <c r="K152" s="116"/>
      <c r="L152" s="115"/>
      <c r="M152" s="114"/>
      <c r="N152" s="113"/>
      <c r="V152" s="118"/>
    </row>
    <row r="153" spans="1:22" ht="13" thickBot="1">
      <c r="A153" s="285"/>
      <c r="B153" s="197"/>
      <c r="C153" s="197"/>
      <c r="D153" s="196"/>
      <c r="E153" s="195" t="s">
        <v>4</v>
      </c>
      <c r="F153" s="194"/>
      <c r="G153" s="357"/>
      <c r="H153" s="358"/>
      <c r="I153" s="359"/>
      <c r="J153" s="193"/>
      <c r="K153" s="192"/>
      <c r="L153" s="192"/>
      <c r="M153" s="191"/>
      <c r="N153" s="113"/>
      <c r="V153" s="118"/>
    </row>
    <row r="154" spans="1:22" ht="24" customHeight="1" thickBot="1">
      <c r="A154" s="272">
        <f>A150+1</f>
        <v>35</v>
      </c>
      <c r="B154" s="172" t="s">
        <v>336</v>
      </c>
      <c r="C154" s="172" t="s">
        <v>338</v>
      </c>
      <c r="D154" s="172" t="s">
        <v>24</v>
      </c>
      <c r="E154" s="275" t="s">
        <v>340</v>
      </c>
      <c r="F154" s="275"/>
      <c r="G154" s="275" t="s">
        <v>332</v>
      </c>
      <c r="H154" s="276"/>
      <c r="I154" s="89"/>
      <c r="J154" s="199"/>
      <c r="K154" s="199"/>
      <c r="L154" s="199"/>
      <c r="M154" s="198"/>
      <c r="N154" s="113"/>
      <c r="V154" s="118"/>
    </row>
    <row r="155" spans="1:22" ht="13" thickBot="1">
      <c r="A155" s="272"/>
      <c r="B155" s="125"/>
      <c r="C155" s="125"/>
      <c r="D155" s="124"/>
      <c r="E155" s="123"/>
      <c r="F155" s="122"/>
      <c r="G155" s="354"/>
      <c r="H155" s="355"/>
      <c r="I155" s="356"/>
      <c r="J155" s="121"/>
      <c r="K155" s="120"/>
      <c r="L155" s="116"/>
      <c r="M155" s="119"/>
      <c r="N155" s="113"/>
      <c r="V155" s="118"/>
    </row>
    <row r="156" spans="1:22" ht="21.5" thickBot="1">
      <c r="A156" s="272"/>
      <c r="B156" s="171" t="s">
        <v>337</v>
      </c>
      <c r="C156" s="171" t="s">
        <v>339</v>
      </c>
      <c r="D156" s="171" t="s">
        <v>23</v>
      </c>
      <c r="E156" s="265" t="s">
        <v>341</v>
      </c>
      <c r="F156" s="265"/>
      <c r="G156" s="266"/>
      <c r="H156" s="267"/>
      <c r="I156" s="268"/>
      <c r="J156" s="117"/>
      <c r="K156" s="116"/>
      <c r="L156" s="115"/>
      <c r="M156" s="114"/>
      <c r="N156" s="113"/>
      <c r="V156" s="118"/>
    </row>
    <row r="157" spans="1:22" ht="13" thickBot="1">
      <c r="A157" s="285"/>
      <c r="B157" s="197"/>
      <c r="C157" s="197"/>
      <c r="D157" s="196"/>
      <c r="E157" s="195" t="s">
        <v>4</v>
      </c>
      <c r="F157" s="194"/>
      <c r="G157" s="357"/>
      <c r="H157" s="358"/>
      <c r="I157" s="359"/>
      <c r="J157" s="193"/>
      <c r="K157" s="192"/>
      <c r="L157" s="192"/>
      <c r="M157" s="191"/>
      <c r="N157" s="113"/>
      <c r="V157" s="118"/>
    </row>
    <row r="158" spans="1:22" ht="24" customHeight="1" thickBot="1">
      <c r="A158" s="272">
        <f>A154+1</f>
        <v>36</v>
      </c>
      <c r="B158" s="172" t="s">
        <v>336</v>
      </c>
      <c r="C158" s="172" t="s">
        <v>338</v>
      </c>
      <c r="D158" s="172" t="s">
        <v>24</v>
      </c>
      <c r="E158" s="275" t="s">
        <v>340</v>
      </c>
      <c r="F158" s="275"/>
      <c r="G158" s="275" t="s">
        <v>332</v>
      </c>
      <c r="H158" s="276"/>
      <c r="I158" s="89"/>
      <c r="J158" s="199"/>
      <c r="K158" s="199"/>
      <c r="L158" s="199"/>
      <c r="M158" s="198"/>
      <c r="N158" s="113"/>
      <c r="V158" s="118"/>
    </row>
    <row r="159" spans="1:22" ht="13" thickBot="1">
      <c r="A159" s="272"/>
      <c r="B159" s="125"/>
      <c r="C159" s="125"/>
      <c r="D159" s="124"/>
      <c r="E159" s="123"/>
      <c r="F159" s="122"/>
      <c r="G159" s="354"/>
      <c r="H159" s="355"/>
      <c r="I159" s="356"/>
      <c r="J159" s="121"/>
      <c r="K159" s="120"/>
      <c r="L159" s="116"/>
      <c r="M159" s="119"/>
      <c r="N159" s="113"/>
      <c r="V159" s="118"/>
    </row>
    <row r="160" spans="1:22" ht="21.5" thickBot="1">
      <c r="A160" s="272"/>
      <c r="B160" s="171" t="s">
        <v>337</v>
      </c>
      <c r="C160" s="171" t="s">
        <v>339</v>
      </c>
      <c r="D160" s="171" t="s">
        <v>23</v>
      </c>
      <c r="E160" s="265" t="s">
        <v>341</v>
      </c>
      <c r="F160" s="265"/>
      <c r="G160" s="266"/>
      <c r="H160" s="267"/>
      <c r="I160" s="268"/>
      <c r="J160" s="117"/>
      <c r="K160" s="116"/>
      <c r="L160" s="115"/>
      <c r="M160" s="114"/>
      <c r="N160" s="113"/>
      <c r="V160" s="118"/>
    </row>
    <row r="161" spans="1:22" ht="13" thickBot="1">
      <c r="A161" s="285"/>
      <c r="B161" s="197"/>
      <c r="C161" s="197"/>
      <c r="D161" s="196"/>
      <c r="E161" s="195" t="s">
        <v>4</v>
      </c>
      <c r="F161" s="194"/>
      <c r="G161" s="357"/>
      <c r="H161" s="358"/>
      <c r="I161" s="359"/>
      <c r="J161" s="193"/>
      <c r="K161" s="192"/>
      <c r="L161" s="192"/>
      <c r="M161" s="191"/>
      <c r="N161" s="113"/>
      <c r="V161" s="118"/>
    </row>
    <row r="162" spans="1:22" ht="24" customHeight="1" thickBot="1">
      <c r="A162" s="272">
        <f>A158+1</f>
        <v>37</v>
      </c>
      <c r="B162" s="172" t="s">
        <v>336</v>
      </c>
      <c r="C162" s="172" t="s">
        <v>338</v>
      </c>
      <c r="D162" s="172" t="s">
        <v>24</v>
      </c>
      <c r="E162" s="275" t="s">
        <v>340</v>
      </c>
      <c r="F162" s="275"/>
      <c r="G162" s="275" t="s">
        <v>332</v>
      </c>
      <c r="H162" s="276"/>
      <c r="I162" s="89"/>
      <c r="J162" s="199"/>
      <c r="K162" s="199"/>
      <c r="L162" s="199"/>
      <c r="M162" s="198"/>
      <c r="N162" s="113"/>
      <c r="V162" s="118"/>
    </row>
    <row r="163" spans="1:22" ht="13" thickBot="1">
      <c r="A163" s="272"/>
      <c r="B163" s="125"/>
      <c r="C163" s="125"/>
      <c r="D163" s="124"/>
      <c r="E163" s="123"/>
      <c r="F163" s="122"/>
      <c r="G163" s="354"/>
      <c r="H163" s="355"/>
      <c r="I163" s="356"/>
      <c r="J163" s="121"/>
      <c r="K163" s="120"/>
      <c r="L163" s="116"/>
      <c r="M163" s="119"/>
      <c r="N163" s="113"/>
      <c r="V163" s="118"/>
    </row>
    <row r="164" spans="1:22" ht="21.5" thickBot="1">
      <c r="A164" s="272"/>
      <c r="B164" s="171" t="s">
        <v>337</v>
      </c>
      <c r="C164" s="171" t="s">
        <v>339</v>
      </c>
      <c r="D164" s="171" t="s">
        <v>23</v>
      </c>
      <c r="E164" s="265" t="s">
        <v>341</v>
      </c>
      <c r="F164" s="265"/>
      <c r="G164" s="266"/>
      <c r="H164" s="267"/>
      <c r="I164" s="268"/>
      <c r="J164" s="117"/>
      <c r="K164" s="116"/>
      <c r="L164" s="115"/>
      <c r="M164" s="114"/>
      <c r="N164" s="113"/>
      <c r="V164" s="118"/>
    </row>
    <row r="165" spans="1:22" ht="13" thickBot="1">
      <c r="A165" s="285"/>
      <c r="B165" s="197"/>
      <c r="C165" s="197"/>
      <c r="D165" s="196"/>
      <c r="E165" s="195" t="s">
        <v>4</v>
      </c>
      <c r="F165" s="194"/>
      <c r="G165" s="357"/>
      <c r="H165" s="358"/>
      <c r="I165" s="359"/>
      <c r="J165" s="193"/>
      <c r="K165" s="192"/>
      <c r="L165" s="192"/>
      <c r="M165" s="191"/>
      <c r="N165" s="113"/>
      <c r="V165" s="118"/>
    </row>
    <row r="166" spans="1:22" ht="24" customHeight="1" thickBot="1">
      <c r="A166" s="272">
        <f>A162+1</f>
        <v>38</v>
      </c>
      <c r="B166" s="172" t="s">
        <v>336</v>
      </c>
      <c r="C166" s="172" t="s">
        <v>338</v>
      </c>
      <c r="D166" s="172" t="s">
        <v>24</v>
      </c>
      <c r="E166" s="275" t="s">
        <v>340</v>
      </c>
      <c r="F166" s="275"/>
      <c r="G166" s="275" t="s">
        <v>332</v>
      </c>
      <c r="H166" s="276"/>
      <c r="I166" s="89"/>
      <c r="J166" s="199"/>
      <c r="K166" s="199"/>
      <c r="L166" s="199"/>
      <c r="M166" s="198"/>
      <c r="N166" s="113"/>
      <c r="V166" s="118"/>
    </row>
    <row r="167" spans="1:22" ht="13" thickBot="1">
      <c r="A167" s="272"/>
      <c r="B167" s="125"/>
      <c r="C167" s="125"/>
      <c r="D167" s="124"/>
      <c r="E167" s="123"/>
      <c r="F167" s="122"/>
      <c r="G167" s="354"/>
      <c r="H167" s="355"/>
      <c r="I167" s="356"/>
      <c r="J167" s="121"/>
      <c r="K167" s="120"/>
      <c r="L167" s="116"/>
      <c r="M167" s="119"/>
      <c r="N167" s="113"/>
      <c r="V167" s="118"/>
    </row>
    <row r="168" spans="1:22" ht="21.5" thickBot="1">
      <c r="A168" s="272"/>
      <c r="B168" s="171" t="s">
        <v>337</v>
      </c>
      <c r="C168" s="171" t="s">
        <v>339</v>
      </c>
      <c r="D168" s="171" t="s">
        <v>23</v>
      </c>
      <c r="E168" s="265" t="s">
        <v>341</v>
      </c>
      <c r="F168" s="265"/>
      <c r="G168" s="266"/>
      <c r="H168" s="267"/>
      <c r="I168" s="268"/>
      <c r="J168" s="117"/>
      <c r="K168" s="116"/>
      <c r="L168" s="115"/>
      <c r="M168" s="114"/>
      <c r="N168" s="113"/>
      <c r="V168" s="118"/>
    </row>
    <row r="169" spans="1:22" ht="13" thickBot="1">
      <c r="A169" s="285"/>
      <c r="B169" s="197"/>
      <c r="C169" s="197"/>
      <c r="D169" s="196"/>
      <c r="E169" s="195" t="s">
        <v>4</v>
      </c>
      <c r="F169" s="194"/>
      <c r="G169" s="357"/>
      <c r="H169" s="358"/>
      <c r="I169" s="359"/>
      <c r="J169" s="193"/>
      <c r="K169" s="192"/>
      <c r="L169" s="192"/>
      <c r="M169" s="191"/>
      <c r="N169" s="113"/>
      <c r="V169" s="118"/>
    </row>
    <row r="170" spans="1:22" ht="24" customHeight="1" thickBot="1">
      <c r="A170" s="272">
        <f>A166+1</f>
        <v>39</v>
      </c>
      <c r="B170" s="172" t="s">
        <v>336</v>
      </c>
      <c r="C170" s="172" t="s">
        <v>338</v>
      </c>
      <c r="D170" s="172" t="s">
        <v>24</v>
      </c>
      <c r="E170" s="275" t="s">
        <v>340</v>
      </c>
      <c r="F170" s="275"/>
      <c r="G170" s="275" t="s">
        <v>332</v>
      </c>
      <c r="H170" s="276"/>
      <c r="I170" s="89"/>
      <c r="J170" s="199"/>
      <c r="K170" s="199"/>
      <c r="L170" s="199"/>
      <c r="M170" s="198"/>
      <c r="N170" s="113"/>
      <c r="V170" s="118"/>
    </row>
    <row r="171" spans="1:22" ht="13" thickBot="1">
      <c r="A171" s="272"/>
      <c r="B171" s="125"/>
      <c r="C171" s="125"/>
      <c r="D171" s="124"/>
      <c r="E171" s="123"/>
      <c r="F171" s="122"/>
      <c r="G171" s="354"/>
      <c r="H171" s="355"/>
      <c r="I171" s="356"/>
      <c r="J171" s="121"/>
      <c r="K171" s="120"/>
      <c r="L171" s="116"/>
      <c r="M171" s="119"/>
      <c r="N171" s="113"/>
      <c r="V171" s="118"/>
    </row>
    <row r="172" spans="1:22" ht="21.5" thickBot="1">
      <c r="A172" s="272"/>
      <c r="B172" s="171" t="s">
        <v>337</v>
      </c>
      <c r="C172" s="171" t="s">
        <v>339</v>
      </c>
      <c r="D172" s="171" t="s">
        <v>23</v>
      </c>
      <c r="E172" s="265" t="s">
        <v>341</v>
      </c>
      <c r="F172" s="265"/>
      <c r="G172" s="266"/>
      <c r="H172" s="267"/>
      <c r="I172" s="268"/>
      <c r="J172" s="117"/>
      <c r="K172" s="116"/>
      <c r="L172" s="115"/>
      <c r="M172" s="114"/>
      <c r="N172" s="113"/>
      <c r="V172" s="118"/>
    </row>
    <row r="173" spans="1:22" ht="13" thickBot="1">
      <c r="A173" s="285"/>
      <c r="B173" s="197"/>
      <c r="C173" s="197"/>
      <c r="D173" s="196"/>
      <c r="E173" s="195" t="s">
        <v>4</v>
      </c>
      <c r="F173" s="194"/>
      <c r="G173" s="357"/>
      <c r="H173" s="358"/>
      <c r="I173" s="359"/>
      <c r="J173" s="193"/>
      <c r="K173" s="192"/>
      <c r="L173" s="192"/>
      <c r="M173" s="191"/>
      <c r="N173" s="113"/>
      <c r="V173" s="118"/>
    </row>
    <row r="174" spans="1:22" ht="24" customHeight="1" thickBot="1">
      <c r="A174" s="272">
        <f>A170+1</f>
        <v>40</v>
      </c>
      <c r="B174" s="172" t="s">
        <v>336</v>
      </c>
      <c r="C174" s="172" t="s">
        <v>338</v>
      </c>
      <c r="D174" s="172" t="s">
        <v>24</v>
      </c>
      <c r="E174" s="275" t="s">
        <v>340</v>
      </c>
      <c r="F174" s="275"/>
      <c r="G174" s="275" t="s">
        <v>332</v>
      </c>
      <c r="H174" s="276"/>
      <c r="I174" s="89"/>
      <c r="J174" s="199"/>
      <c r="K174" s="199"/>
      <c r="L174" s="199"/>
      <c r="M174" s="198"/>
      <c r="N174" s="113"/>
      <c r="V174" s="118"/>
    </row>
    <row r="175" spans="1:22" ht="13" thickBot="1">
      <c r="A175" s="272"/>
      <c r="B175" s="125"/>
      <c r="C175" s="125"/>
      <c r="D175" s="124"/>
      <c r="E175" s="123"/>
      <c r="F175" s="122"/>
      <c r="G175" s="354"/>
      <c r="H175" s="355"/>
      <c r="I175" s="356"/>
      <c r="J175" s="121"/>
      <c r="K175" s="120"/>
      <c r="L175" s="116"/>
      <c r="M175" s="119"/>
      <c r="N175" s="113"/>
      <c r="V175" s="118"/>
    </row>
    <row r="176" spans="1:22" ht="21.5" thickBot="1">
      <c r="A176" s="272"/>
      <c r="B176" s="171" t="s">
        <v>337</v>
      </c>
      <c r="C176" s="171" t="s">
        <v>339</v>
      </c>
      <c r="D176" s="171" t="s">
        <v>23</v>
      </c>
      <c r="E176" s="265" t="s">
        <v>341</v>
      </c>
      <c r="F176" s="265"/>
      <c r="G176" s="266"/>
      <c r="H176" s="267"/>
      <c r="I176" s="268"/>
      <c r="J176" s="117"/>
      <c r="K176" s="116"/>
      <c r="L176" s="115"/>
      <c r="M176" s="114"/>
      <c r="N176" s="113"/>
      <c r="V176" s="118"/>
    </row>
    <row r="177" spans="1:22" ht="13" thickBot="1">
      <c r="A177" s="285"/>
      <c r="B177" s="197"/>
      <c r="C177" s="197"/>
      <c r="D177" s="196"/>
      <c r="E177" s="195" t="s">
        <v>4</v>
      </c>
      <c r="F177" s="194"/>
      <c r="G177" s="357"/>
      <c r="H177" s="358"/>
      <c r="I177" s="359"/>
      <c r="J177" s="193"/>
      <c r="K177" s="192"/>
      <c r="L177" s="192"/>
      <c r="M177" s="191"/>
      <c r="N177" s="113"/>
      <c r="V177" s="118"/>
    </row>
    <row r="178" spans="1:22" ht="24" customHeight="1" thickBot="1">
      <c r="A178" s="272">
        <f>A174+1</f>
        <v>41</v>
      </c>
      <c r="B178" s="172" t="s">
        <v>336</v>
      </c>
      <c r="C178" s="172" t="s">
        <v>338</v>
      </c>
      <c r="D178" s="172" t="s">
        <v>24</v>
      </c>
      <c r="E178" s="275" t="s">
        <v>340</v>
      </c>
      <c r="F178" s="275"/>
      <c r="G178" s="275" t="s">
        <v>332</v>
      </c>
      <c r="H178" s="276"/>
      <c r="I178" s="89"/>
      <c r="J178" s="199"/>
      <c r="K178" s="199"/>
      <c r="L178" s="199"/>
      <c r="M178" s="198"/>
      <c r="N178" s="113"/>
      <c r="V178" s="118"/>
    </row>
    <row r="179" spans="1:22" ht="13" thickBot="1">
      <c r="A179" s="272"/>
      <c r="B179" s="125"/>
      <c r="C179" s="125"/>
      <c r="D179" s="124"/>
      <c r="E179" s="123"/>
      <c r="F179" s="122"/>
      <c r="G179" s="354"/>
      <c r="H179" s="355"/>
      <c r="I179" s="356"/>
      <c r="J179" s="121"/>
      <c r="K179" s="120"/>
      <c r="L179" s="116"/>
      <c r="M179" s="119"/>
      <c r="N179" s="113"/>
      <c r="V179" s="118">
        <f>G179</f>
        <v>0</v>
      </c>
    </row>
    <row r="180" spans="1:22" ht="21.5" thickBot="1">
      <c r="A180" s="272"/>
      <c r="B180" s="171" t="s">
        <v>337</v>
      </c>
      <c r="C180" s="171" t="s">
        <v>339</v>
      </c>
      <c r="D180" s="171" t="s">
        <v>23</v>
      </c>
      <c r="E180" s="265" t="s">
        <v>341</v>
      </c>
      <c r="F180" s="265"/>
      <c r="G180" s="266"/>
      <c r="H180" s="267"/>
      <c r="I180" s="268"/>
      <c r="J180" s="117"/>
      <c r="K180" s="116"/>
      <c r="L180" s="115"/>
      <c r="M180" s="114"/>
      <c r="N180" s="113"/>
      <c r="V180" s="118"/>
    </row>
    <row r="181" spans="1:22" ht="13" thickBot="1">
      <c r="A181" s="285"/>
      <c r="B181" s="197"/>
      <c r="C181" s="197"/>
      <c r="D181" s="196"/>
      <c r="E181" s="195" t="s">
        <v>4</v>
      </c>
      <c r="F181" s="194"/>
      <c r="G181" s="357"/>
      <c r="H181" s="358"/>
      <c r="I181" s="359"/>
      <c r="J181" s="193"/>
      <c r="K181" s="192"/>
      <c r="L181" s="192"/>
      <c r="M181" s="191"/>
      <c r="N181" s="113"/>
      <c r="V181" s="118"/>
    </row>
    <row r="182" spans="1:22" ht="24" customHeight="1" thickBot="1">
      <c r="A182" s="272">
        <f>A178+1</f>
        <v>42</v>
      </c>
      <c r="B182" s="172" t="s">
        <v>336</v>
      </c>
      <c r="C182" s="172" t="s">
        <v>338</v>
      </c>
      <c r="D182" s="172" t="s">
        <v>24</v>
      </c>
      <c r="E182" s="275" t="s">
        <v>340</v>
      </c>
      <c r="F182" s="275"/>
      <c r="G182" s="275" t="s">
        <v>332</v>
      </c>
      <c r="H182" s="276"/>
      <c r="I182" s="89"/>
      <c r="J182" s="199"/>
      <c r="K182" s="199"/>
      <c r="L182" s="199"/>
      <c r="M182" s="198"/>
      <c r="N182" s="113"/>
      <c r="V182" s="118"/>
    </row>
    <row r="183" spans="1:22" ht="13" thickBot="1">
      <c r="A183" s="272"/>
      <c r="B183" s="125"/>
      <c r="C183" s="125"/>
      <c r="D183" s="124"/>
      <c r="E183" s="123"/>
      <c r="F183" s="122"/>
      <c r="G183" s="354"/>
      <c r="H183" s="355"/>
      <c r="I183" s="356"/>
      <c r="J183" s="121"/>
      <c r="K183" s="120"/>
      <c r="L183" s="116"/>
      <c r="M183" s="119"/>
      <c r="N183" s="113"/>
      <c r="V183" s="118">
        <f>G183</f>
        <v>0</v>
      </c>
    </row>
    <row r="184" spans="1:22" ht="21.5" thickBot="1">
      <c r="A184" s="272"/>
      <c r="B184" s="171" t="s">
        <v>337</v>
      </c>
      <c r="C184" s="171" t="s">
        <v>339</v>
      </c>
      <c r="D184" s="171" t="s">
        <v>23</v>
      </c>
      <c r="E184" s="265" t="s">
        <v>341</v>
      </c>
      <c r="F184" s="265"/>
      <c r="G184" s="266"/>
      <c r="H184" s="267"/>
      <c r="I184" s="268"/>
      <c r="J184" s="117"/>
      <c r="K184" s="116"/>
      <c r="L184" s="115"/>
      <c r="M184" s="114"/>
      <c r="N184" s="113"/>
      <c r="V184" s="118"/>
    </row>
    <row r="185" spans="1:22" ht="13" thickBot="1">
      <c r="A185" s="285"/>
      <c r="B185" s="197"/>
      <c r="C185" s="197"/>
      <c r="D185" s="196"/>
      <c r="E185" s="195" t="s">
        <v>4</v>
      </c>
      <c r="F185" s="194"/>
      <c r="G185" s="357"/>
      <c r="H185" s="358"/>
      <c r="I185" s="359"/>
      <c r="J185" s="193"/>
      <c r="K185" s="192"/>
      <c r="L185" s="192"/>
      <c r="M185" s="191"/>
      <c r="N185" s="113"/>
      <c r="V185" s="118"/>
    </row>
    <row r="186" spans="1:22" ht="24" customHeight="1" thickBot="1">
      <c r="A186" s="272">
        <f>A182+1</f>
        <v>43</v>
      </c>
      <c r="B186" s="172" t="s">
        <v>336</v>
      </c>
      <c r="C186" s="172" t="s">
        <v>338</v>
      </c>
      <c r="D186" s="172" t="s">
        <v>24</v>
      </c>
      <c r="E186" s="275" t="s">
        <v>340</v>
      </c>
      <c r="F186" s="275"/>
      <c r="G186" s="275" t="s">
        <v>332</v>
      </c>
      <c r="H186" s="276"/>
      <c r="I186" s="89"/>
      <c r="J186" s="199"/>
      <c r="K186" s="199"/>
      <c r="L186" s="199"/>
      <c r="M186" s="198"/>
      <c r="N186" s="113"/>
      <c r="V186" s="118"/>
    </row>
    <row r="187" spans="1:22" ht="13" thickBot="1">
      <c r="A187" s="272"/>
      <c r="B187" s="125"/>
      <c r="C187" s="125"/>
      <c r="D187" s="124"/>
      <c r="E187" s="123"/>
      <c r="F187" s="122"/>
      <c r="G187" s="354"/>
      <c r="H187" s="355"/>
      <c r="I187" s="356"/>
      <c r="J187" s="121"/>
      <c r="K187" s="120"/>
      <c r="L187" s="116"/>
      <c r="M187" s="119"/>
      <c r="N187" s="113"/>
      <c r="V187" s="118">
        <f>G187</f>
        <v>0</v>
      </c>
    </row>
    <row r="188" spans="1:22" ht="21.5" thickBot="1">
      <c r="A188" s="272"/>
      <c r="B188" s="171" t="s">
        <v>337</v>
      </c>
      <c r="C188" s="171" t="s">
        <v>339</v>
      </c>
      <c r="D188" s="171" t="s">
        <v>23</v>
      </c>
      <c r="E188" s="265" t="s">
        <v>341</v>
      </c>
      <c r="F188" s="265"/>
      <c r="G188" s="266"/>
      <c r="H188" s="267"/>
      <c r="I188" s="268"/>
      <c r="J188" s="117"/>
      <c r="K188" s="116"/>
      <c r="L188" s="115"/>
      <c r="M188" s="114"/>
      <c r="N188" s="113"/>
      <c r="V188" s="118"/>
    </row>
    <row r="189" spans="1:22" ht="13" thickBot="1">
      <c r="A189" s="285"/>
      <c r="B189" s="197"/>
      <c r="C189" s="197"/>
      <c r="D189" s="196"/>
      <c r="E189" s="195" t="s">
        <v>4</v>
      </c>
      <c r="F189" s="194"/>
      <c r="G189" s="357"/>
      <c r="H189" s="358"/>
      <c r="I189" s="359"/>
      <c r="J189" s="193"/>
      <c r="K189" s="192"/>
      <c r="L189" s="192"/>
      <c r="M189" s="191"/>
      <c r="N189" s="113"/>
      <c r="V189" s="118"/>
    </row>
    <row r="190" spans="1:22" ht="24" customHeight="1" thickBot="1">
      <c r="A190" s="272">
        <f>A186+1</f>
        <v>44</v>
      </c>
      <c r="B190" s="172" t="s">
        <v>336</v>
      </c>
      <c r="C190" s="172" t="s">
        <v>338</v>
      </c>
      <c r="D190" s="172" t="s">
        <v>24</v>
      </c>
      <c r="E190" s="275" t="s">
        <v>340</v>
      </c>
      <c r="F190" s="275"/>
      <c r="G190" s="275" t="s">
        <v>332</v>
      </c>
      <c r="H190" s="276"/>
      <c r="I190" s="89"/>
      <c r="J190" s="199"/>
      <c r="K190" s="199"/>
      <c r="L190" s="199"/>
      <c r="M190" s="198"/>
      <c r="N190" s="113"/>
      <c r="V190" s="118"/>
    </row>
    <row r="191" spans="1:22" ht="13" thickBot="1">
      <c r="A191" s="272"/>
      <c r="B191" s="125"/>
      <c r="C191" s="125"/>
      <c r="D191" s="124"/>
      <c r="E191" s="123"/>
      <c r="F191" s="122"/>
      <c r="G191" s="354"/>
      <c r="H191" s="355"/>
      <c r="I191" s="356"/>
      <c r="J191" s="121"/>
      <c r="K191" s="120"/>
      <c r="L191" s="116"/>
      <c r="M191" s="119"/>
      <c r="N191" s="113"/>
      <c r="V191" s="118">
        <f>G191</f>
        <v>0</v>
      </c>
    </row>
    <row r="192" spans="1:22" ht="21.5" thickBot="1">
      <c r="A192" s="272"/>
      <c r="B192" s="171" t="s">
        <v>337</v>
      </c>
      <c r="C192" s="171" t="s">
        <v>339</v>
      </c>
      <c r="D192" s="171" t="s">
        <v>23</v>
      </c>
      <c r="E192" s="265" t="s">
        <v>341</v>
      </c>
      <c r="F192" s="265"/>
      <c r="G192" s="266"/>
      <c r="H192" s="267"/>
      <c r="I192" s="268"/>
      <c r="J192" s="117"/>
      <c r="K192" s="116"/>
      <c r="L192" s="115"/>
      <c r="M192" s="114"/>
      <c r="N192" s="113"/>
      <c r="V192" s="118"/>
    </row>
    <row r="193" spans="1:22" ht="13" thickBot="1">
      <c r="A193" s="285"/>
      <c r="B193" s="197"/>
      <c r="C193" s="197"/>
      <c r="D193" s="196"/>
      <c r="E193" s="195" t="s">
        <v>4</v>
      </c>
      <c r="F193" s="194"/>
      <c r="G193" s="357"/>
      <c r="H193" s="358"/>
      <c r="I193" s="359"/>
      <c r="J193" s="193"/>
      <c r="K193" s="192"/>
      <c r="L193" s="192"/>
      <c r="M193" s="191"/>
      <c r="N193" s="113"/>
      <c r="V193" s="118"/>
    </row>
    <row r="194" spans="1:22" ht="24" customHeight="1" thickBot="1">
      <c r="A194" s="272">
        <f>A190+1</f>
        <v>45</v>
      </c>
      <c r="B194" s="172" t="s">
        <v>336</v>
      </c>
      <c r="C194" s="172" t="s">
        <v>338</v>
      </c>
      <c r="D194" s="172" t="s">
        <v>24</v>
      </c>
      <c r="E194" s="275" t="s">
        <v>340</v>
      </c>
      <c r="F194" s="275"/>
      <c r="G194" s="275" t="s">
        <v>332</v>
      </c>
      <c r="H194" s="276"/>
      <c r="I194" s="89"/>
      <c r="J194" s="199"/>
      <c r="K194" s="199"/>
      <c r="L194" s="199"/>
      <c r="M194" s="198"/>
      <c r="N194" s="113"/>
      <c r="V194" s="118"/>
    </row>
    <row r="195" spans="1:22" ht="13" thickBot="1">
      <c r="A195" s="272"/>
      <c r="B195" s="125"/>
      <c r="C195" s="125"/>
      <c r="D195" s="124"/>
      <c r="E195" s="123"/>
      <c r="F195" s="122"/>
      <c r="G195" s="354"/>
      <c r="H195" s="355"/>
      <c r="I195" s="356"/>
      <c r="J195" s="121"/>
      <c r="K195" s="120"/>
      <c r="L195" s="116"/>
      <c r="M195" s="119"/>
      <c r="N195" s="113"/>
      <c r="V195" s="118">
        <f>G195</f>
        <v>0</v>
      </c>
    </row>
    <row r="196" spans="1:22" ht="21.5" thickBot="1">
      <c r="A196" s="272"/>
      <c r="B196" s="171" t="s">
        <v>337</v>
      </c>
      <c r="C196" s="171" t="s">
        <v>339</v>
      </c>
      <c r="D196" s="171" t="s">
        <v>23</v>
      </c>
      <c r="E196" s="265" t="s">
        <v>341</v>
      </c>
      <c r="F196" s="265"/>
      <c r="G196" s="266"/>
      <c r="H196" s="267"/>
      <c r="I196" s="268"/>
      <c r="J196" s="117"/>
      <c r="K196" s="116"/>
      <c r="L196" s="115"/>
      <c r="M196" s="114"/>
      <c r="N196" s="113"/>
      <c r="V196" s="118"/>
    </row>
    <row r="197" spans="1:22" ht="13" thickBot="1">
      <c r="A197" s="285"/>
      <c r="B197" s="197"/>
      <c r="C197" s="197"/>
      <c r="D197" s="196"/>
      <c r="E197" s="195" t="s">
        <v>4</v>
      </c>
      <c r="F197" s="194"/>
      <c r="G197" s="357"/>
      <c r="H197" s="358"/>
      <c r="I197" s="359"/>
      <c r="J197" s="193"/>
      <c r="K197" s="192"/>
      <c r="L197" s="192"/>
      <c r="M197" s="191"/>
      <c r="N197" s="113"/>
      <c r="V197" s="118"/>
    </row>
    <row r="198" spans="1:22" ht="24" customHeight="1" thickBot="1">
      <c r="A198" s="272">
        <f>A194+1</f>
        <v>46</v>
      </c>
      <c r="B198" s="172" t="s">
        <v>336</v>
      </c>
      <c r="C198" s="172" t="s">
        <v>338</v>
      </c>
      <c r="D198" s="172" t="s">
        <v>24</v>
      </c>
      <c r="E198" s="275" t="s">
        <v>340</v>
      </c>
      <c r="F198" s="275"/>
      <c r="G198" s="275" t="s">
        <v>332</v>
      </c>
      <c r="H198" s="276"/>
      <c r="I198" s="89"/>
      <c r="J198" s="199"/>
      <c r="K198" s="199"/>
      <c r="L198" s="199"/>
      <c r="M198" s="198"/>
      <c r="N198" s="113"/>
      <c r="V198" s="118"/>
    </row>
    <row r="199" spans="1:22" ht="13" thickBot="1">
      <c r="A199" s="272"/>
      <c r="B199" s="125"/>
      <c r="C199" s="125"/>
      <c r="D199" s="124"/>
      <c r="E199" s="123"/>
      <c r="F199" s="122"/>
      <c r="G199" s="354"/>
      <c r="H199" s="355"/>
      <c r="I199" s="356"/>
      <c r="J199" s="121"/>
      <c r="K199" s="120"/>
      <c r="L199" s="116"/>
      <c r="M199" s="119"/>
      <c r="N199" s="113"/>
      <c r="V199" s="118">
        <f>G199</f>
        <v>0</v>
      </c>
    </row>
    <row r="200" spans="1:22" ht="21.5" thickBot="1">
      <c r="A200" s="272"/>
      <c r="B200" s="171" t="s">
        <v>337</v>
      </c>
      <c r="C200" s="171" t="s">
        <v>339</v>
      </c>
      <c r="D200" s="171" t="s">
        <v>23</v>
      </c>
      <c r="E200" s="265" t="s">
        <v>341</v>
      </c>
      <c r="F200" s="265"/>
      <c r="G200" s="266"/>
      <c r="H200" s="267"/>
      <c r="I200" s="268"/>
      <c r="J200" s="117"/>
      <c r="K200" s="116"/>
      <c r="L200" s="115"/>
      <c r="M200" s="114"/>
      <c r="N200" s="113"/>
      <c r="V200" s="118"/>
    </row>
    <row r="201" spans="1:22" ht="13" thickBot="1">
      <c r="A201" s="285"/>
      <c r="B201" s="197"/>
      <c r="C201" s="197"/>
      <c r="D201" s="196"/>
      <c r="E201" s="195" t="s">
        <v>4</v>
      </c>
      <c r="F201" s="194"/>
      <c r="G201" s="357"/>
      <c r="H201" s="358"/>
      <c r="I201" s="359"/>
      <c r="J201" s="193"/>
      <c r="K201" s="192"/>
      <c r="L201" s="192"/>
      <c r="M201" s="191"/>
      <c r="N201" s="113"/>
      <c r="V201" s="118"/>
    </row>
    <row r="202" spans="1:22" ht="24" customHeight="1" thickBot="1">
      <c r="A202" s="272">
        <f>A198+1</f>
        <v>47</v>
      </c>
      <c r="B202" s="172" t="s">
        <v>336</v>
      </c>
      <c r="C202" s="172" t="s">
        <v>338</v>
      </c>
      <c r="D202" s="172" t="s">
        <v>24</v>
      </c>
      <c r="E202" s="275" t="s">
        <v>340</v>
      </c>
      <c r="F202" s="275"/>
      <c r="G202" s="275" t="s">
        <v>332</v>
      </c>
      <c r="H202" s="276"/>
      <c r="I202" s="89"/>
      <c r="J202" s="199"/>
      <c r="K202" s="199"/>
      <c r="L202" s="199"/>
      <c r="M202" s="198"/>
      <c r="N202" s="113"/>
      <c r="V202" s="118"/>
    </row>
    <row r="203" spans="1:22" ht="13" thickBot="1">
      <c r="A203" s="272"/>
      <c r="B203" s="125"/>
      <c r="C203" s="125"/>
      <c r="D203" s="124"/>
      <c r="E203" s="123"/>
      <c r="F203" s="122"/>
      <c r="G203" s="354"/>
      <c r="H203" s="355"/>
      <c r="I203" s="356"/>
      <c r="J203" s="121"/>
      <c r="K203" s="120"/>
      <c r="L203" s="116"/>
      <c r="M203" s="119"/>
      <c r="N203" s="113"/>
      <c r="V203" s="118">
        <f>G203</f>
        <v>0</v>
      </c>
    </row>
    <row r="204" spans="1:22" ht="21.5" thickBot="1">
      <c r="A204" s="272"/>
      <c r="B204" s="171" t="s">
        <v>337</v>
      </c>
      <c r="C204" s="171" t="s">
        <v>339</v>
      </c>
      <c r="D204" s="171" t="s">
        <v>23</v>
      </c>
      <c r="E204" s="265" t="s">
        <v>341</v>
      </c>
      <c r="F204" s="265"/>
      <c r="G204" s="266"/>
      <c r="H204" s="267"/>
      <c r="I204" s="268"/>
      <c r="J204" s="117"/>
      <c r="K204" s="116"/>
      <c r="L204" s="115"/>
      <c r="M204" s="114"/>
      <c r="N204" s="113"/>
      <c r="V204" s="118"/>
    </row>
    <row r="205" spans="1:22" ht="13" thickBot="1">
      <c r="A205" s="285"/>
      <c r="B205" s="197"/>
      <c r="C205" s="197"/>
      <c r="D205" s="196"/>
      <c r="E205" s="195" t="s">
        <v>4</v>
      </c>
      <c r="F205" s="194"/>
      <c r="G205" s="357"/>
      <c r="H205" s="358"/>
      <c r="I205" s="359"/>
      <c r="J205" s="193"/>
      <c r="K205" s="192"/>
      <c r="L205" s="192"/>
      <c r="M205" s="191"/>
      <c r="N205" s="113"/>
      <c r="V205" s="118"/>
    </row>
    <row r="206" spans="1:22" ht="24" customHeight="1" thickBot="1">
      <c r="A206" s="272">
        <f>A202+1</f>
        <v>48</v>
      </c>
      <c r="B206" s="172" t="s">
        <v>336</v>
      </c>
      <c r="C206" s="172" t="s">
        <v>338</v>
      </c>
      <c r="D206" s="172" t="s">
        <v>24</v>
      </c>
      <c r="E206" s="275" t="s">
        <v>340</v>
      </c>
      <c r="F206" s="275"/>
      <c r="G206" s="275" t="s">
        <v>332</v>
      </c>
      <c r="H206" s="276"/>
      <c r="I206" s="89"/>
      <c r="J206" s="199"/>
      <c r="K206" s="199"/>
      <c r="L206" s="199"/>
      <c r="M206" s="198"/>
      <c r="N206" s="113"/>
      <c r="V206" s="118"/>
    </row>
    <row r="207" spans="1:22" ht="13" thickBot="1">
      <c r="A207" s="272"/>
      <c r="B207" s="125"/>
      <c r="C207" s="125"/>
      <c r="D207" s="124"/>
      <c r="E207" s="123"/>
      <c r="F207" s="122"/>
      <c r="G207" s="354"/>
      <c r="H207" s="355"/>
      <c r="I207" s="356"/>
      <c r="J207" s="121"/>
      <c r="K207" s="120"/>
      <c r="L207" s="116"/>
      <c r="M207" s="119"/>
      <c r="N207" s="113"/>
      <c r="V207" s="118">
        <f>G207</f>
        <v>0</v>
      </c>
    </row>
    <row r="208" spans="1:22" ht="21.5" thickBot="1">
      <c r="A208" s="272"/>
      <c r="B208" s="171" t="s">
        <v>337</v>
      </c>
      <c r="C208" s="171" t="s">
        <v>339</v>
      </c>
      <c r="D208" s="171" t="s">
        <v>23</v>
      </c>
      <c r="E208" s="265" t="s">
        <v>341</v>
      </c>
      <c r="F208" s="265"/>
      <c r="G208" s="266"/>
      <c r="H208" s="267"/>
      <c r="I208" s="268"/>
      <c r="J208" s="117"/>
      <c r="K208" s="116"/>
      <c r="L208" s="115"/>
      <c r="M208" s="114"/>
      <c r="N208" s="113"/>
      <c r="V208" s="118"/>
    </row>
    <row r="209" spans="1:22" ht="13" thickBot="1">
      <c r="A209" s="285"/>
      <c r="B209" s="197"/>
      <c r="C209" s="197"/>
      <c r="D209" s="196"/>
      <c r="E209" s="195" t="s">
        <v>4</v>
      </c>
      <c r="F209" s="194"/>
      <c r="G209" s="357"/>
      <c r="H209" s="358"/>
      <c r="I209" s="359"/>
      <c r="J209" s="193"/>
      <c r="K209" s="192"/>
      <c r="L209" s="192"/>
      <c r="M209" s="191"/>
      <c r="N209" s="113"/>
      <c r="V209" s="118"/>
    </row>
    <row r="210" spans="1:22" ht="24" customHeight="1" thickBot="1">
      <c r="A210" s="272">
        <f>A206+1</f>
        <v>49</v>
      </c>
      <c r="B210" s="172" t="s">
        <v>336</v>
      </c>
      <c r="C210" s="172" t="s">
        <v>338</v>
      </c>
      <c r="D210" s="172" t="s">
        <v>24</v>
      </c>
      <c r="E210" s="275" t="s">
        <v>340</v>
      </c>
      <c r="F210" s="275"/>
      <c r="G210" s="275" t="s">
        <v>332</v>
      </c>
      <c r="H210" s="276"/>
      <c r="I210" s="89"/>
      <c r="J210" s="199"/>
      <c r="K210" s="199"/>
      <c r="L210" s="199"/>
      <c r="M210" s="198"/>
      <c r="N210" s="113"/>
      <c r="V210" s="118"/>
    </row>
    <row r="211" spans="1:22" ht="13" thickBot="1">
      <c r="A211" s="272"/>
      <c r="B211" s="125"/>
      <c r="C211" s="125"/>
      <c r="D211" s="124"/>
      <c r="E211" s="123"/>
      <c r="F211" s="122"/>
      <c r="G211" s="354"/>
      <c r="H211" s="355"/>
      <c r="I211" s="356"/>
      <c r="J211" s="121"/>
      <c r="K211" s="120"/>
      <c r="L211" s="116"/>
      <c r="M211" s="119"/>
      <c r="N211" s="113"/>
      <c r="V211" s="118">
        <f>G211</f>
        <v>0</v>
      </c>
    </row>
    <row r="212" spans="1:22" ht="21.5" thickBot="1">
      <c r="A212" s="272"/>
      <c r="B212" s="171" t="s">
        <v>337</v>
      </c>
      <c r="C212" s="171" t="s">
        <v>339</v>
      </c>
      <c r="D212" s="171" t="s">
        <v>23</v>
      </c>
      <c r="E212" s="265" t="s">
        <v>341</v>
      </c>
      <c r="F212" s="265"/>
      <c r="G212" s="266"/>
      <c r="H212" s="267"/>
      <c r="I212" s="268"/>
      <c r="J212" s="117"/>
      <c r="K212" s="116"/>
      <c r="L212" s="115"/>
      <c r="M212" s="114"/>
      <c r="N212" s="113"/>
      <c r="V212" s="118"/>
    </row>
    <row r="213" spans="1:22" ht="13" thickBot="1">
      <c r="A213" s="285"/>
      <c r="B213" s="197"/>
      <c r="C213" s="197"/>
      <c r="D213" s="196"/>
      <c r="E213" s="195" t="s">
        <v>4</v>
      </c>
      <c r="F213" s="194"/>
      <c r="G213" s="357"/>
      <c r="H213" s="358"/>
      <c r="I213" s="359"/>
      <c r="J213" s="193"/>
      <c r="K213" s="192"/>
      <c r="L213" s="192"/>
      <c r="M213" s="191"/>
      <c r="N213" s="113"/>
      <c r="V213" s="118"/>
    </row>
    <row r="214" spans="1:22" ht="24" customHeight="1" thickBot="1">
      <c r="A214" s="272">
        <f>A210+1</f>
        <v>50</v>
      </c>
      <c r="B214" s="172" t="s">
        <v>336</v>
      </c>
      <c r="C214" s="172" t="s">
        <v>338</v>
      </c>
      <c r="D214" s="172" t="s">
        <v>24</v>
      </c>
      <c r="E214" s="275" t="s">
        <v>340</v>
      </c>
      <c r="F214" s="275"/>
      <c r="G214" s="275" t="s">
        <v>332</v>
      </c>
      <c r="H214" s="276"/>
      <c r="I214" s="89"/>
      <c r="J214" s="199"/>
      <c r="K214" s="199"/>
      <c r="L214" s="199"/>
      <c r="M214" s="198"/>
      <c r="N214" s="113"/>
      <c r="V214" s="118"/>
    </row>
    <row r="215" spans="1:22" ht="13" thickBot="1">
      <c r="A215" s="272"/>
      <c r="B215" s="125"/>
      <c r="C215" s="125"/>
      <c r="D215" s="124"/>
      <c r="E215" s="123"/>
      <c r="F215" s="122"/>
      <c r="G215" s="354"/>
      <c r="H215" s="355"/>
      <c r="I215" s="356"/>
      <c r="J215" s="121"/>
      <c r="K215" s="120"/>
      <c r="L215" s="116"/>
      <c r="M215" s="119"/>
      <c r="N215" s="113"/>
      <c r="V215" s="118">
        <f>G215</f>
        <v>0</v>
      </c>
    </row>
    <row r="216" spans="1:22" ht="21.5" thickBot="1">
      <c r="A216" s="272"/>
      <c r="B216" s="171" t="s">
        <v>337</v>
      </c>
      <c r="C216" s="171" t="s">
        <v>339</v>
      </c>
      <c r="D216" s="171" t="s">
        <v>23</v>
      </c>
      <c r="E216" s="265" t="s">
        <v>341</v>
      </c>
      <c r="F216" s="265"/>
      <c r="G216" s="266"/>
      <c r="H216" s="267"/>
      <c r="I216" s="268"/>
      <c r="J216" s="117"/>
      <c r="K216" s="116"/>
      <c r="L216" s="115"/>
      <c r="M216" s="114"/>
      <c r="N216" s="113"/>
      <c r="V216" s="118"/>
    </row>
    <row r="217" spans="1:22" ht="13" thickBot="1">
      <c r="A217" s="285"/>
      <c r="B217" s="197"/>
      <c r="C217" s="197"/>
      <c r="D217" s="196"/>
      <c r="E217" s="195" t="s">
        <v>4</v>
      </c>
      <c r="F217" s="194"/>
      <c r="G217" s="357"/>
      <c r="H217" s="358"/>
      <c r="I217" s="359"/>
      <c r="J217" s="193"/>
      <c r="K217" s="192"/>
      <c r="L217" s="192"/>
      <c r="M217" s="191"/>
      <c r="N217" s="113"/>
      <c r="V217" s="118"/>
    </row>
    <row r="218" spans="1:22" ht="24" customHeight="1" thickBot="1">
      <c r="A218" s="272">
        <f>A214+1</f>
        <v>51</v>
      </c>
      <c r="B218" s="172" t="s">
        <v>336</v>
      </c>
      <c r="C218" s="172" t="s">
        <v>338</v>
      </c>
      <c r="D218" s="172" t="s">
        <v>24</v>
      </c>
      <c r="E218" s="275" t="s">
        <v>340</v>
      </c>
      <c r="F218" s="275"/>
      <c r="G218" s="275" t="s">
        <v>332</v>
      </c>
      <c r="H218" s="276"/>
      <c r="I218" s="89"/>
      <c r="J218" s="199"/>
      <c r="K218" s="199"/>
      <c r="L218" s="199"/>
      <c r="M218" s="198"/>
      <c r="N218" s="113"/>
      <c r="V218" s="118"/>
    </row>
    <row r="219" spans="1:22" ht="13" thickBot="1">
      <c r="A219" s="272"/>
      <c r="B219" s="125"/>
      <c r="C219" s="125"/>
      <c r="D219" s="124"/>
      <c r="E219" s="123"/>
      <c r="F219" s="122"/>
      <c r="G219" s="354"/>
      <c r="H219" s="355"/>
      <c r="I219" s="356"/>
      <c r="J219" s="121"/>
      <c r="K219" s="120"/>
      <c r="L219" s="116"/>
      <c r="M219" s="119"/>
      <c r="N219" s="113"/>
      <c r="V219" s="118">
        <f>G219</f>
        <v>0</v>
      </c>
    </row>
    <row r="220" spans="1:22" ht="21.5" thickBot="1">
      <c r="A220" s="272"/>
      <c r="B220" s="171" t="s">
        <v>337</v>
      </c>
      <c r="C220" s="171" t="s">
        <v>339</v>
      </c>
      <c r="D220" s="171" t="s">
        <v>23</v>
      </c>
      <c r="E220" s="265" t="s">
        <v>341</v>
      </c>
      <c r="F220" s="265"/>
      <c r="G220" s="266"/>
      <c r="H220" s="267"/>
      <c r="I220" s="268"/>
      <c r="J220" s="117"/>
      <c r="K220" s="116"/>
      <c r="L220" s="115"/>
      <c r="M220" s="114"/>
      <c r="N220" s="113"/>
      <c r="V220" s="118"/>
    </row>
    <row r="221" spans="1:22" ht="13" thickBot="1">
      <c r="A221" s="285"/>
      <c r="B221" s="197"/>
      <c r="C221" s="197"/>
      <c r="D221" s="196"/>
      <c r="E221" s="195" t="s">
        <v>4</v>
      </c>
      <c r="F221" s="194"/>
      <c r="G221" s="357"/>
      <c r="H221" s="358"/>
      <c r="I221" s="359"/>
      <c r="J221" s="193"/>
      <c r="K221" s="192"/>
      <c r="L221" s="192"/>
      <c r="M221" s="191"/>
      <c r="N221" s="113"/>
      <c r="V221" s="118"/>
    </row>
    <row r="222" spans="1:22" ht="24" customHeight="1" thickBot="1">
      <c r="A222" s="272">
        <f>A218+1</f>
        <v>52</v>
      </c>
      <c r="B222" s="172" t="s">
        <v>336</v>
      </c>
      <c r="C222" s="172" t="s">
        <v>338</v>
      </c>
      <c r="D222" s="172" t="s">
        <v>24</v>
      </c>
      <c r="E222" s="275" t="s">
        <v>340</v>
      </c>
      <c r="F222" s="275"/>
      <c r="G222" s="275" t="s">
        <v>332</v>
      </c>
      <c r="H222" s="276"/>
      <c r="I222" s="89"/>
      <c r="J222" s="199"/>
      <c r="K222" s="199"/>
      <c r="L222" s="199"/>
      <c r="M222" s="198"/>
      <c r="N222" s="113"/>
      <c r="V222" s="118"/>
    </row>
    <row r="223" spans="1:22" ht="13" thickBot="1">
      <c r="A223" s="272"/>
      <c r="B223" s="125"/>
      <c r="C223" s="125"/>
      <c r="D223" s="124"/>
      <c r="E223" s="123"/>
      <c r="F223" s="122"/>
      <c r="G223" s="354"/>
      <c r="H223" s="355"/>
      <c r="I223" s="356"/>
      <c r="J223" s="121"/>
      <c r="K223" s="120"/>
      <c r="L223" s="116"/>
      <c r="M223" s="119"/>
      <c r="N223" s="113"/>
      <c r="V223" s="118">
        <f>G223</f>
        <v>0</v>
      </c>
    </row>
    <row r="224" spans="1:22" ht="21.5" thickBot="1">
      <c r="A224" s="272"/>
      <c r="B224" s="171" t="s">
        <v>337</v>
      </c>
      <c r="C224" s="171" t="s">
        <v>339</v>
      </c>
      <c r="D224" s="171" t="s">
        <v>23</v>
      </c>
      <c r="E224" s="265" t="s">
        <v>341</v>
      </c>
      <c r="F224" s="265"/>
      <c r="G224" s="266"/>
      <c r="H224" s="267"/>
      <c r="I224" s="268"/>
      <c r="J224" s="117"/>
      <c r="K224" s="116"/>
      <c r="L224" s="115"/>
      <c r="M224" s="114"/>
      <c r="N224" s="113"/>
      <c r="V224" s="118"/>
    </row>
    <row r="225" spans="1:22" ht="13" thickBot="1">
      <c r="A225" s="285"/>
      <c r="B225" s="197"/>
      <c r="C225" s="197"/>
      <c r="D225" s="196"/>
      <c r="E225" s="195" t="s">
        <v>4</v>
      </c>
      <c r="F225" s="194"/>
      <c r="G225" s="357"/>
      <c r="H225" s="358"/>
      <c r="I225" s="359"/>
      <c r="J225" s="193"/>
      <c r="K225" s="192"/>
      <c r="L225" s="192"/>
      <c r="M225" s="191"/>
      <c r="N225" s="113"/>
      <c r="V225" s="118"/>
    </row>
    <row r="226" spans="1:22" ht="24" customHeight="1" thickBot="1">
      <c r="A226" s="272">
        <f>A222+1</f>
        <v>53</v>
      </c>
      <c r="B226" s="172" t="s">
        <v>336</v>
      </c>
      <c r="C226" s="172" t="s">
        <v>338</v>
      </c>
      <c r="D226" s="172" t="s">
        <v>24</v>
      </c>
      <c r="E226" s="275" t="s">
        <v>340</v>
      </c>
      <c r="F226" s="275"/>
      <c r="G226" s="275" t="s">
        <v>332</v>
      </c>
      <c r="H226" s="276"/>
      <c r="I226" s="89"/>
      <c r="J226" s="199"/>
      <c r="K226" s="199"/>
      <c r="L226" s="199"/>
      <c r="M226" s="198"/>
      <c r="N226" s="113"/>
      <c r="V226" s="118"/>
    </row>
    <row r="227" spans="1:22" ht="13" thickBot="1">
      <c r="A227" s="272"/>
      <c r="B227" s="125"/>
      <c r="C227" s="125"/>
      <c r="D227" s="124"/>
      <c r="E227" s="123"/>
      <c r="F227" s="122"/>
      <c r="G227" s="354"/>
      <c r="H227" s="355"/>
      <c r="I227" s="356"/>
      <c r="J227" s="121"/>
      <c r="K227" s="120"/>
      <c r="L227" s="116"/>
      <c r="M227" s="119"/>
      <c r="N227" s="113"/>
      <c r="V227" s="118">
        <f>G227</f>
        <v>0</v>
      </c>
    </row>
    <row r="228" spans="1:22" ht="21.5" thickBot="1">
      <c r="A228" s="272"/>
      <c r="B228" s="171" t="s">
        <v>337</v>
      </c>
      <c r="C228" s="171" t="s">
        <v>339</v>
      </c>
      <c r="D228" s="171" t="s">
        <v>23</v>
      </c>
      <c r="E228" s="265" t="s">
        <v>341</v>
      </c>
      <c r="F228" s="265"/>
      <c r="G228" s="266"/>
      <c r="H228" s="267"/>
      <c r="I228" s="268"/>
      <c r="J228" s="117"/>
      <c r="K228" s="116"/>
      <c r="L228" s="115"/>
      <c r="M228" s="114"/>
      <c r="N228" s="113"/>
      <c r="V228" s="118"/>
    </row>
    <row r="229" spans="1:22" ht="13" thickBot="1">
      <c r="A229" s="285"/>
      <c r="B229" s="197"/>
      <c r="C229" s="197"/>
      <c r="D229" s="196"/>
      <c r="E229" s="195" t="s">
        <v>4</v>
      </c>
      <c r="F229" s="194"/>
      <c r="G229" s="357"/>
      <c r="H229" s="358"/>
      <c r="I229" s="359"/>
      <c r="J229" s="193"/>
      <c r="K229" s="192"/>
      <c r="L229" s="192"/>
      <c r="M229" s="191"/>
      <c r="N229" s="113"/>
      <c r="V229" s="118"/>
    </row>
    <row r="230" spans="1:22" ht="24" customHeight="1" thickBot="1">
      <c r="A230" s="272">
        <f>A226+1</f>
        <v>54</v>
      </c>
      <c r="B230" s="172" t="s">
        <v>336</v>
      </c>
      <c r="C230" s="172" t="s">
        <v>338</v>
      </c>
      <c r="D230" s="172" t="s">
        <v>24</v>
      </c>
      <c r="E230" s="275" t="s">
        <v>340</v>
      </c>
      <c r="F230" s="275"/>
      <c r="G230" s="275" t="s">
        <v>332</v>
      </c>
      <c r="H230" s="276"/>
      <c r="I230" s="89"/>
      <c r="J230" s="199"/>
      <c r="K230" s="199"/>
      <c r="L230" s="199"/>
      <c r="M230" s="198"/>
      <c r="N230" s="113"/>
      <c r="V230" s="118"/>
    </row>
    <row r="231" spans="1:22" ht="13" thickBot="1">
      <c r="A231" s="272"/>
      <c r="B231" s="125"/>
      <c r="C231" s="125"/>
      <c r="D231" s="124"/>
      <c r="E231" s="123"/>
      <c r="F231" s="122"/>
      <c r="G231" s="354"/>
      <c r="H231" s="355"/>
      <c r="I231" s="356"/>
      <c r="J231" s="121"/>
      <c r="K231" s="120"/>
      <c r="L231" s="116"/>
      <c r="M231" s="119"/>
      <c r="N231" s="113"/>
      <c r="V231" s="118">
        <f>G231</f>
        <v>0</v>
      </c>
    </row>
    <row r="232" spans="1:22" ht="21.5" thickBot="1">
      <c r="A232" s="272"/>
      <c r="B232" s="171" t="s">
        <v>337</v>
      </c>
      <c r="C232" s="171" t="s">
        <v>339</v>
      </c>
      <c r="D232" s="171" t="s">
        <v>23</v>
      </c>
      <c r="E232" s="265" t="s">
        <v>341</v>
      </c>
      <c r="F232" s="265"/>
      <c r="G232" s="266"/>
      <c r="H232" s="267"/>
      <c r="I232" s="268"/>
      <c r="J232" s="117"/>
      <c r="K232" s="116"/>
      <c r="L232" s="115"/>
      <c r="M232" s="114"/>
      <c r="N232" s="113"/>
      <c r="V232" s="118"/>
    </row>
    <row r="233" spans="1:22" ht="13" thickBot="1">
      <c r="A233" s="285"/>
      <c r="B233" s="197"/>
      <c r="C233" s="197"/>
      <c r="D233" s="196"/>
      <c r="E233" s="195" t="s">
        <v>4</v>
      </c>
      <c r="F233" s="194"/>
      <c r="G233" s="357"/>
      <c r="H233" s="358"/>
      <c r="I233" s="359"/>
      <c r="J233" s="193"/>
      <c r="K233" s="192"/>
      <c r="L233" s="192"/>
      <c r="M233" s="191"/>
      <c r="N233" s="113"/>
      <c r="V233" s="118"/>
    </row>
    <row r="234" spans="1:22" ht="24" customHeight="1" thickBot="1">
      <c r="A234" s="272">
        <f>A230+1</f>
        <v>55</v>
      </c>
      <c r="B234" s="172" t="s">
        <v>336</v>
      </c>
      <c r="C234" s="172" t="s">
        <v>338</v>
      </c>
      <c r="D234" s="172" t="s">
        <v>24</v>
      </c>
      <c r="E234" s="275" t="s">
        <v>340</v>
      </c>
      <c r="F234" s="275"/>
      <c r="G234" s="275" t="s">
        <v>332</v>
      </c>
      <c r="H234" s="276"/>
      <c r="I234" s="89"/>
      <c r="J234" s="199"/>
      <c r="K234" s="199"/>
      <c r="L234" s="199"/>
      <c r="M234" s="198"/>
      <c r="N234" s="113"/>
      <c r="V234" s="118"/>
    </row>
    <row r="235" spans="1:22" ht="13" thickBot="1">
      <c r="A235" s="272"/>
      <c r="B235" s="125"/>
      <c r="C235" s="125"/>
      <c r="D235" s="124"/>
      <c r="E235" s="123"/>
      <c r="F235" s="122"/>
      <c r="G235" s="354"/>
      <c r="H235" s="355"/>
      <c r="I235" s="356"/>
      <c r="J235" s="121"/>
      <c r="K235" s="120"/>
      <c r="L235" s="116"/>
      <c r="M235" s="119"/>
      <c r="N235" s="113"/>
      <c r="V235" s="118">
        <f>G235</f>
        <v>0</v>
      </c>
    </row>
    <row r="236" spans="1:22" ht="21.5" thickBot="1">
      <c r="A236" s="272"/>
      <c r="B236" s="171" t="s">
        <v>337</v>
      </c>
      <c r="C236" s="171" t="s">
        <v>339</v>
      </c>
      <c r="D236" s="171" t="s">
        <v>23</v>
      </c>
      <c r="E236" s="265" t="s">
        <v>341</v>
      </c>
      <c r="F236" s="265"/>
      <c r="G236" s="266"/>
      <c r="H236" s="267"/>
      <c r="I236" s="268"/>
      <c r="J236" s="117"/>
      <c r="K236" s="116"/>
      <c r="L236" s="115"/>
      <c r="M236" s="114"/>
      <c r="N236" s="113"/>
      <c r="V236" s="118"/>
    </row>
    <row r="237" spans="1:22" ht="13" thickBot="1">
      <c r="A237" s="285"/>
      <c r="B237" s="197"/>
      <c r="C237" s="197"/>
      <c r="D237" s="196"/>
      <c r="E237" s="195" t="s">
        <v>4</v>
      </c>
      <c r="F237" s="194"/>
      <c r="G237" s="357"/>
      <c r="H237" s="358"/>
      <c r="I237" s="359"/>
      <c r="J237" s="193"/>
      <c r="K237" s="192"/>
      <c r="L237" s="192"/>
      <c r="M237" s="191"/>
      <c r="N237" s="113"/>
      <c r="V237" s="118"/>
    </row>
    <row r="238" spans="1:22" ht="24" customHeight="1" thickBot="1">
      <c r="A238" s="272">
        <f>A234+1</f>
        <v>56</v>
      </c>
      <c r="B238" s="172" t="s">
        <v>336</v>
      </c>
      <c r="C238" s="172" t="s">
        <v>338</v>
      </c>
      <c r="D238" s="172" t="s">
        <v>24</v>
      </c>
      <c r="E238" s="275" t="s">
        <v>340</v>
      </c>
      <c r="F238" s="275"/>
      <c r="G238" s="275" t="s">
        <v>332</v>
      </c>
      <c r="H238" s="276"/>
      <c r="I238" s="89"/>
      <c r="J238" s="199"/>
      <c r="K238" s="199"/>
      <c r="L238" s="199"/>
      <c r="M238" s="198"/>
      <c r="N238" s="113"/>
      <c r="V238" s="118"/>
    </row>
    <row r="239" spans="1:22" ht="13" thickBot="1">
      <c r="A239" s="272"/>
      <c r="B239" s="125"/>
      <c r="C239" s="125"/>
      <c r="D239" s="124"/>
      <c r="E239" s="123"/>
      <c r="F239" s="122"/>
      <c r="G239" s="354"/>
      <c r="H239" s="355"/>
      <c r="I239" s="356"/>
      <c r="J239" s="121"/>
      <c r="K239" s="120"/>
      <c r="L239" s="116"/>
      <c r="M239" s="119"/>
      <c r="N239" s="113"/>
      <c r="V239" s="118">
        <f>G239</f>
        <v>0</v>
      </c>
    </row>
    <row r="240" spans="1:22" ht="21.5" thickBot="1">
      <c r="A240" s="272"/>
      <c r="B240" s="171" t="s">
        <v>337</v>
      </c>
      <c r="C240" s="171" t="s">
        <v>339</v>
      </c>
      <c r="D240" s="171" t="s">
        <v>23</v>
      </c>
      <c r="E240" s="265" t="s">
        <v>341</v>
      </c>
      <c r="F240" s="265"/>
      <c r="G240" s="266"/>
      <c r="H240" s="267"/>
      <c r="I240" s="268"/>
      <c r="J240" s="117"/>
      <c r="K240" s="116"/>
      <c r="L240" s="115"/>
      <c r="M240" s="114"/>
      <c r="N240" s="113"/>
      <c r="V240" s="118"/>
    </row>
    <row r="241" spans="1:22" ht="13" thickBot="1">
      <c r="A241" s="285"/>
      <c r="B241" s="197"/>
      <c r="C241" s="197"/>
      <c r="D241" s="196"/>
      <c r="E241" s="195" t="s">
        <v>4</v>
      </c>
      <c r="F241" s="194"/>
      <c r="G241" s="357"/>
      <c r="H241" s="358"/>
      <c r="I241" s="359"/>
      <c r="J241" s="193"/>
      <c r="K241" s="192"/>
      <c r="L241" s="192"/>
      <c r="M241" s="191"/>
      <c r="N241" s="113"/>
      <c r="V241" s="118"/>
    </row>
    <row r="242" spans="1:22" ht="24" customHeight="1" thickBot="1">
      <c r="A242" s="272">
        <f>A238+1</f>
        <v>57</v>
      </c>
      <c r="B242" s="172" t="s">
        <v>336</v>
      </c>
      <c r="C242" s="172" t="s">
        <v>338</v>
      </c>
      <c r="D242" s="172" t="s">
        <v>24</v>
      </c>
      <c r="E242" s="275" t="s">
        <v>340</v>
      </c>
      <c r="F242" s="275"/>
      <c r="G242" s="275" t="s">
        <v>332</v>
      </c>
      <c r="H242" s="276"/>
      <c r="I242" s="89"/>
      <c r="J242" s="199"/>
      <c r="K242" s="199"/>
      <c r="L242" s="199"/>
      <c r="M242" s="198"/>
      <c r="N242" s="113"/>
      <c r="V242" s="118"/>
    </row>
    <row r="243" spans="1:22" ht="13" thickBot="1">
      <c r="A243" s="272"/>
      <c r="B243" s="125"/>
      <c r="C243" s="125"/>
      <c r="D243" s="124"/>
      <c r="E243" s="123"/>
      <c r="F243" s="122"/>
      <c r="G243" s="354"/>
      <c r="H243" s="355"/>
      <c r="I243" s="356"/>
      <c r="J243" s="121"/>
      <c r="K243" s="120"/>
      <c r="L243" s="116"/>
      <c r="M243" s="119"/>
      <c r="N243" s="113"/>
      <c r="V243" s="118">
        <f>G243</f>
        <v>0</v>
      </c>
    </row>
    <row r="244" spans="1:22" ht="21.5" thickBot="1">
      <c r="A244" s="272"/>
      <c r="B244" s="171" t="s">
        <v>337</v>
      </c>
      <c r="C244" s="171" t="s">
        <v>339</v>
      </c>
      <c r="D244" s="171" t="s">
        <v>23</v>
      </c>
      <c r="E244" s="265" t="s">
        <v>341</v>
      </c>
      <c r="F244" s="265"/>
      <c r="G244" s="266"/>
      <c r="H244" s="267"/>
      <c r="I244" s="268"/>
      <c r="J244" s="117"/>
      <c r="K244" s="116"/>
      <c r="L244" s="115"/>
      <c r="M244" s="114"/>
      <c r="N244" s="113"/>
      <c r="V244" s="118"/>
    </row>
    <row r="245" spans="1:22" ht="13" thickBot="1">
      <c r="A245" s="285"/>
      <c r="B245" s="197"/>
      <c r="C245" s="197"/>
      <c r="D245" s="196"/>
      <c r="E245" s="195" t="s">
        <v>4</v>
      </c>
      <c r="F245" s="194"/>
      <c r="G245" s="357"/>
      <c r="H245" s="358"/>
      <c r="I245" s="359"/>
      <c r="J245" s="193"/>
      <c r="K245" s="192"/>
      <c r="L245" s="192"/>
      <c r="M245" s="191"/>
      <c r="N245" s="113"/>
      <c r="V245" s="118"/>
    </row>
    <row r="246" spans="1:22" ht="24" customHeight="1" thickBot="1">
      <c r="A246" s="272">
        <f>A242+1</f>
        <v>58</v>
      </c>
      <c r="B246" s="172" t="s">
        <v>336</v>
      </c>
      <c r="C246" s="172" t="s">
        <v>338</v>
      </c>
      <c r="D246" s="172" t="s">
        <v>24</v>
      </c>
      <c r="E246" s="275" t="s">
        <v>340</v>
      </c>
      <c r="F246" s="275"/>
      <c r="G246" s="275" t="s">
        <v>332</v>
      </c>
      <c r="H246" s="276"/>
      <c r="I246" s="89"/>
      <c r="J246" s="199"/>
      <c r="K246" s="199"/>
      <c r="L246" s="199"/>
      <c r="M246" s="198"/>
      <c r="N246" s="113"/>
      <c r="V246" s="118"/>
    </row>
    <row r="247" spans="1:22" ht="13" thickBot="1">
      <c r="A247" s="272"/>
      <c r="B247" s="125"/>
      <c r="C247" s="125"/>
      <c r="D247" s="124"/>
      <c r="E247" s="123"/>
      <c r="F247" s="122"/>
      <c r="G247" s="354"/>
      <c r="H247" s="355"/>
      <c r="I247" s="356"/>
      <c r="J247" s="121"/>
      <c r="K247" s="120"/>
      <c r="L247" s="116"/>
      <c r="M247" s="119"/>
      <c r="N247" s="113"/>
      <c r="V247" s="118">
        <f>G247</f>
        <v>0</v>
      </c>
    </row>
    <row r="248" spans="1:22" ht="21.5" thickBot="1">
      <c r="A248" s="272"/>
      <c r="B248" s="171" t="s">
        <v>337</v>
      </c>
      <c r="C248" s="171" t="s">
        <v>339</v>
      </c>
      <c r="D248" s="171" t="s">
        <v>23</v>
      </c>
      <c r="E248" s="265" t="s">
        <v>341</v>
      </c>
      <c r="F248" s="265"/>
      <c r="G248" s="266"/>
      <c r="H248" s="267"/>
      <c r="I248" s="268"/>
      <c r="J248" s="117"/>
      <c r="K248" s="116"/>
      <c r="L248" s="115"/>
      <c r="M248" s="114"/>
      <c r="N248" s="113"/>
      <c r="V248" s="118"/>
    </row>
    <row r="249" spans="1:22" ht="13" thickBot="1">
      <c r="A249" s="285"/>
      <c r="B249" s="197"/>
      <c r="C249" s="197"/>
      <c r="D249" s="196"/>
      <c r="E249" s="195" t="s">
        <v>4</v>
      </c>
      <c r="F249" s="194"/>
      <c r="G249" s="357"/>
      <c r="H249" s="358"/>
      <c r="I249" s="359"/>
      <c r="J249" s="193"/>
      <c r="K249" s="192"/>
      <c r="L249" s="192"/>
      <c r="M249" s="191"/>
      <c r="N249" s="113"/>
      <c r="V249" s="118"/>
    </row>
    <row r="250" spans="1:22" ht="24" customHeight="1" thickBot="1">
      <c r="A250" s="272">
        <f>A246+1</f>
        <v>59</v>
      </c>
      <c r="B250" s="172" t="s">
        <v>336</v>
      </c>
      <c r="C250" s="172" t="s">
        <v>338</v>
      </c>
      <c r="D250" s="172" t="s">
        <v>24</v>
      </c>
      <c r="E250" s="275" t="s">
        <v>340</v>
      </c>
      <c r="F250" s="275"/>
      <c r="G250" s="275" t="s">
        <v>332</v>
      </c>
      <c r="H250" s="276"/>
      <c r="I250" s="89"/>
      <c r="J250" s="199"/>
      <c r="K250" s="199"/>
      <c r="L250" s="199"/>
      <c r="M250" s="198"/>
      <c r="N250" s="113"/>
      <c r="V250" s="118"/>
    </row>
    <row r="251" spans="1:22" ht="13" thickBot="1">
      <c r="A251" s="272"/>
      <c r="B251" s="125"/>
      <c r="C251" s="125"/>
      <c r="D251" s="124"/>
      <c r="E251" s="123"/>
      <c r="F251" s="122"/>
      <c r="G251" s="354"/>
      <c r="H251" s="355"/>
      <c r="I251" s="356"/>
      <c r="J251" s="121"/>
      <c r="K251" s="120"/>
      <c r="L251" s="116"/>
      <c r="M251" s="119"/>
      <c r="N251" s="113"/>
      <c r="V251" s="118">
        <f>G251</f>
        <v>0</v>
      </c>
    </row>
    <row r="252" spans="1:22" ht="21.5" thickBot="1">
      <c r="A252" s="272"/>
      <c r="B252" s="171" t="s">
        <v>337</v>
      </c>
      <c r="C252" s="171" t="s">
        <v>339</v>
      </c>
      <c r="D252" s="171" t="s">
        <v>23</v>
      </c>
      <c r="E252" s="265" t="s">
        <v>341</v>
      </c>
      <c r="F252" s="265"/>
      <c r="G252" s="266"/>
      <c r="H252" s="267"/>
      <c r="I252" s="268"/>
      <c r="J252" s="117"/>
      <c r="K252" s="116"/>
      <c r="L252" s="115"/>
      <c r="M252" s="114"/>
      <c r="N252" s="113"/>
      <c r="V252" s="118"/>
    </row>
    <row r="253" spans="1:22" ht="13" thickBot="1">
      <c r="A253" s="285"/>
      <c r="B253" s="197"/>
      <c r="C253" s="197"/>
      <c r="D253" s="196"/>
      <c r="E253" s="195" t="s">
        <v>4</v>
      </c>
      <c r="F253" s="194"/>
      <c r="G253" s="357"/>
      <c r="H253" s="358"/>
      <c r="I253" s="359"/>
      <c r="J253" s="193"/>
      <c r="K253" s="192"/>
      <c r="L253" s="192"/>
      <c r="M253" s="191"/>
      <c r="N253" s="113"/>
      <c r="V253" s="118"/>
    </row>
    <row r="254" spans="1:22" ht="24" customHeight="1" thickBot="1">
      <c r="A254" s="272">
        <f>A250+1</f>
        <v>60</v>
      </c>
      <c r="B254" s="172" t="s">
        <v>336</v>
      </c>
      <c r="C254" s="172" t="s">
        <v>338</v>
      </c>
      <c r="D254" s="172" t="s">
        <v>24</v>
      </c>
      <c r="E254" s="275" t="s">
        <v>340</v>
      </c>
      <c r="F254" s="275"/>
      <c r="G254" s="275" t="s">
        <v>332</v>
      </c>
      <c r="H254" s="276"/>
      <c r="I254" s="89"/>
      <c r="J254" s="199"/>
      <c r="K254" s="199"/>
      <c r="L254" s="199"/>
      <c r="M254" s="198"/>
      <c r="N254" s="113"/>
      <c r="V254" s="118"/>
    </row>
    <row r="255" spans="1:22" ht="13" thickBot="1">
      <c r="A255" s="272"/>
      <c r="B255" s="125"/>
      <c r="C255" s="125"/>
      <c r="D255" s="124"/>
      <c r="E255" s="123"/>
      <c r="F255" s="122"/>
      <c r="G255" s="354"/>
      <c r="H255" s="355"/>
      <c r="I255" s="356"/>
      <c r="J255" s="121"/>
      <c r="K255" s="120"/>
      <c r="L255" s="116"/>
      <c r="M255" s="119"/>
      <c r="N255" s="113"/>
      <c r="V255" s="118">
        <f>G255</f>
        <v>0</v>
      </c>
    </row>
    <row r="256" spans="1:22" ht="21.5" thickBot="1">
      <c r="A256" s="272"/>
      <c r="B256" s="171" t="s">
        <v>337</v>
      </c>
      <c r="C256" s="171" t="s">
        <v>339</v>
      </c>
      <c r="D256" s="171" t="s">
        <v>23</v>
      </c>
      <c r="E256" s="265" t="s">
        <v>341</v>
      </c>
      <c r="F256" s="265"/>
      <c r="G256" s="266"/>
      <c r="H256" s="267"/>
      <c r="I256" s="268"/>
      <c r="J256" s="117"/>
      <c r="K256" s="116"/>
      <c r="L256" s="115"/>
      <c r="M256" s="114"/>
      <c r="N256" s="113"/>
      <c r="V256" s="118"/>
    </row>
    <row r="257" spans="1:22" ht="13" thickBot="1">
      <c r="A257" s="285"/>
      <c r="B257" s="197"/>
      <c r="C257" s="197"/>
      <c r="D257" s="196"/>
      <c r="E257" s="195" t="s">
        <v>4</v>
      </c>
      <c r="F257" s="194"/>
      <c r="G257" s="357"/>
      <c r="H257" s="358"/>
      <c r="I257" s="359"/>
      <c r="J257" s="193"/>
      <c r="K257" s="192"/>
      <c r="L257" s="192"/>
      <c r="M257" s="191"/>
      <c r="N257" s="113"/>
      <c r="V257" s="118"/>
    </row>
    <row r="258" spans="1:22" ht="24" customHeight="1" thickBot="1">
      <c r="A258" s="272">
        <f>A254+1</f>
        <v>61</v>
      </c>
      <c r="B258" s="172" t="s">
        <v>336</v>
      </c>
      <c r="C258" s="172" t="s">
        <v>338</v>
      </c>
      <c r="D258" s="172" t="s">
        <v>24</v>
      </c>
      <c r="E258" s="275" t="s">
        <v>340</v>
      </c>
      <c r="F258" s="275"/>
      <c r="G258" s="275" t="s">
        <v>332</v>
      </c>
      <c r="H258" s="276"/>
      <c r="I258" s="89"/>
      <c r="J258" s="199"/>
      <c r="K258" s="199"/>
      <c r="L258" s="199"/>
      <c r="M258" s="198"/>
      <c r="N258" s="113"/>
      <c r="V258" s="118"/>
    </row>
    <row r="259" spans="1:22" ht="13" thickBot="1">
      <c r="A259" s="272"/>
      <c r="B259" s="125"/>
      <c r="C259" s="125"/>
      <c r="D259" s="124"/>
      <c r="E259" s="123"/>
      <c r="F259" s="122"/>
      <c r="G259" s="354"/>
      <c r="H259" s="355"/>
      <c r="I259" s="356"/>
      <c r="J259" s="121"/>
      <c r="K259" s="120"/>
      <c r="L259" s="116"/>
      <c r="M259" s="119"/>
      <c r="N259" s="113"/>
      <c r="V259" s="118">
        <f>G259</f>
        <v>0</v>
      </c>
    </row>
    <row r="260" spans="1:22" ht="21.5" thickBot="1">
      <c r="A260" s="272"/>
      <c r="B260" s="171" t="s">
        <v>337</v>
      </c>
      <c r="C260" s="171" t="s">
        <v>339</v>
      </c>
      <c r="D260" s="171" t="s">
        <v>23</v>
      </c>
      <c r="E260" s="265" t="s">
        <v>341</v>
      </c>
      <c r="F260" s="265"/>
      <c r="G260" s="266"/>
      <c r="H260" s="267"/>
      <c r="I260" s="268"/>
      <c r="J260" s="117"/>
      <c r="K260" s="116"/>
      <c r="L260" s="115"/>
      <c r="M260" s="114"/>
      <c r="N260" s="113"/>
      <c r="V260" s="118"/>
    </row>
    <row r="261" spans="1:22" ht="13" thickBot="1">
      <c r="A261" s="285"/>
      <c r="B261" s="197"/>
      <c r="C261" s="197"/>
      <c r="D261" s="196"/>
      <c r="E261" s="195" t="s">
        <v>4</v>
      </c>
      <c r="F261" s="194"/>
      <c r="G261" s="357"/>
      <c r="H261" s="358"/>
      <c r="I261" s="359"/>
      <c r="J261" s="193"/>
      <c r="K261" s="192"/>
      <c r="L261" s="192"/>
      <c r="M261" s="191"/>
      <c r="N261" s="113"/>
      <c r="V261" s="118"/>
    </row>
    <row r="262" spans="1:22" ht="24" customHeight="1" thickBot="1">
      <c r="A262" s="272">
        <f>A258+1</f>
        <v>62</v>
      </c>
      <c r="B262" s="172" t="s">
        <v>336</v>
      </c>
      <c r="C262" s="172" t="s">
        <v>338</v>
      </c>
      <c r="D262" s="172" t="s">
        <v>24</v>
      </c>
      <c r="E262" s="275" t="s">
        <v>340</v>
      </c>
      <c r="F262" s="275"/>
      <c r="G262" s="275" t="s">
        <v>332</v>
      </c>
      <c r="H262" s="276"/>
      <c r="I262" s="89"/>
      <c r="J262" s="199"/>
      <c r="K262" s="199"/>
      <c r="L262" s="199"/>
      <c r="M262" s="198"/>
      <c r="N262" s="113"/>
      <c r="V262" s="118"/>
    </row>
    <row r="263" spans="1:22" ht="13" thickBot="1">
      <c r="A263" s="272"/>
      <c r="B263" s="125"/>
      <c r="C263" s="125"/>
      <c r="D263" s="124"/>
      <c r="E263" s="123"/>
      <c r="F263" s="122"/>
      <c r="G263" s="354"/>
      <c r="H263" s="355"/>
      <c r="I263" s="356"/>
      <c r="J263" s="121"/>
      <c r="K263" s="120"/>
      <c r="L263" s="116"/>
      <c r="M263" s="119"/>
      <c r="N263" s="113"/>
      <c r="V263" s="118">
        <f>G263</f>
        <v>0</v>
      </c>
    </row>
    <row r="264" spans="1:22" ht="21.5" thickBot="1">
      <c r="A264" s="272"/>
      <c r="B264" s="171" t="s">
        <v>337</v>
      </c>
      <c r="C264" s="171" t="s">
        <v>339</v>
      </c>
      <c r="D264" s="171" t="s">
        <v>23</v>
      </c>
      <c r="E264" s="265" t="s">
        <v>341</v>
      </c>
      <c r="F264" s="265"/>
      <c r="G264" s="266"/>
      <c r="H264" s="267"/>
      <c r="I264" s="268"/>
      <c r="J264" s="117"/>
      <c r="K264" s="116"/>
      <c r="L264" s="115"/>
      <c r="M264" s="114"/>
      <c r="N264" s="113"/>
      <c r="V264" s="118"/>
    </row>
    <row r="265" spans="1:22" ht="13" thickBot="1">
      <c r="A265" s="285"/>
      <c r="B265" s="197"/>
      <c r="C265" s="197"/>
      <c r="D265" s="196"/>
      <c r="E265" s="195" t="s">
        <v>4</v>
      </c>
      <c r="F265" s="194"/>
      <c r="G265" s="357"/>
      <c r="H265" s="358"/>
      <c r="I265" s="359"/>
      <c r="J265" s="193"/>
      <c r="K265" s="192"/>
      <c r="L265" s="192"/>
      <c r="M265" s="191"/>
      <c r="N265" s="113"/>
      <c r="V265" s="118"/>
    </row>
    <row r="266" spans="1:22" ht="24" customHeight="1" thickBot="1">
      <c r="A266" s="272">
        <f>A262+1</f>
        <v>63</v>
      </c>
      <c r="B266" s="172" t="s">
        <v>336</v>
      </c>
      <c r="C266" s="172" t="s">
        <v>338</v>
      </c>
      <c r="D266" s="172" t="s">
        <v>24</v>
      </c>
      <c r="E266" s="275" t="s">
        <v>340</v>
      </c>
      <c r="F266" s="275"/>
      <c r="G266" s="275" t="s">
        <v>332</v>
      </c>
      <c r="H266" s="276"/>
      <c r="I266" s="89"/>
      <c r="J266" s="199"/>
      <c r="K266" s="199"/>
      <c r="L266" s="199"/>
      <c r="M266" s="198"/>
      <c r="N266" s="113"/>
      <c r="V266" s="118"/>
    </row>
    <row r="267" spans="1:22" ht="13" thickBot="1">
      <c r="A267" s="272"/>
      <c r="B267" s="125"/>
      <c r="C267" s="125"/>
      <c r="D267" s="124"/>
      <c r="E267" s="123"/>
      <c r="F267" s="122"/>
      <c r="G267" s="354"/>
      <c r="H267" s="355"/>
      <c r="I267" s="356"/>
      <c r="J267" s="121"/>
      <c r="K267" s="120"/>
      <c r="L267" s="116"/>
      <c r="M267" s="119"/>
      <c r="N267" s="113"/>
      <c r="V267" s="118">
        <f>G267</f>
        <v>0</v>
      </c>
    </row>
    <row r="268" spans="1:22" ht="21.5" thickBot="1">
      <c r="A268" s="272"/>
      <c r="B268" s="171" t="s">
        <v>337</v>
      </c>
      <c r="C268" s="171" t="s">
        <v>339</v>
      </c>
      <c r="D268" s="171" t="s">
        <v>23</v>
      </c>
      <c r="E268" s="265" t="s">
        <v>341</v>
      </c>
      <c r="F268" s="265"/>
      <c r="G268" s="266"/>
      <c r="H268" s="267"/>
      <c r="I268" s="268"/>
      <c r="J268" s="117"/>
      <c r="K268" s="116"/>
      <c r="L268" s="115"/>
      <c r="M268" s="114"/>
      <c r="N268" s="113"/>
      <c r="V268" s="118"/>
    </row>
    <row r="269" spans="1:22" ht="13" thickBot="1">
      <c r="A269" s="285"/>
      <c r="B269" s="197"/>
      <c r="C269" s="197"/>
      <c r="D269" s="196"/>
      <c r="E269" s="195" t="s">
        <v>4</v>
      </c>
      <c r="F269" s="194"/>
      <c r="G269" s="357"/>
      <c r="H269" s="358"/>
      <c r="I269" s="359"/>
      <c r="J269" s="193"/>
      <c r="K269" s="192"/>
      <c r="L269" s="192"/>
      <c r="M269" s="191"/>
      <c r="N269" s="113"/>
      <c r="V269" s="118"/>
    </row>
    <row r="270" spans="1:22" ht="24" customHeight="1" thickBot="1">
      <c r="A270" s="272">
        <f>A266+1</f>
        <v>64</v>
      </c>
      <c r="B270" s="172" t="s">
        <v>336</v>
      </c>
      <c r="C270" s="172" t="s">
        <v>338</v>
      </c>
      <c r="D270" s="172" t="s">
        <v>24</v>
      </c>
      <c r="E270" s="275" t="s">
        <v>340</v>
      </c>
      <c r="F270" s="275"/>
      <c r="G270" s="275" t="s">
        <v>332</v>
      </c>
      <c r="H270" s="276"/>
      <c r="I270" s="89"/>
      <c r="J270" s="199"/>
      <c r="K270" s="199"/>
      <c r="L270" s="199"/>
      <c r="M270" s="198"/>
      <c r="N270" s="113"/>
      <c r="V270" s="118"/>
    </row>
    <row r="271" spans="1:22" ht="13" thickBot="1">
      <c r="A271" s="272"/>
      <c r="B271" s="125"/>
      <c r="C271" s="125"/>
      <c r="D271" s="124"/>
      <c r="E271" s="123"/>
      <c r="F271" s="122"/>
      <c r="G271" s="354"/>
      <c r="H271" s="355"/>
      <c r="I271" s="356"/>
      <c r="J271" s="121"/>
      <c r="K271" s="120"/>
      <c r="L271" s="116"/>
      <c r="M271" s="119"/>
      <c r="N271" s="113"/>
      <c r="V271" s="118">
        <f>G271</f>
        <v>0</v>
      </c>
    </row>
    <row r="272" spans="1:22" ht="21.5" thickBot="1">
      <c r="A272" s="272"/>
      <c r="B272" s="171" t="s">
        <v>337</v>
      </c>
      <c r="C272" s="171" t="s">
        <v>339</v>
      </c>
      <c r="D272" s="171" t="s">
        <v>23</v>
      </c>
      <c r="E272" s="265" t="s">
        <v>341</v>
      </c>
      <c r="F272" s="265"/>
      <c r="G272" s="266"/>
      <c r="H272" s="267"/>
      <c r="I272" s="268"/>
      <c r="J272" s="117"/>
      <c r="K272" s="116"/>
      <c r="L272" s="115"/>
      <c r="M272" s="114"/>
      <c r="N272" s="113"/>
      <c r="V272" s="118"/>
    </row>
    <row r="273" spans="1:22" ht="13" thickBot="1">
      <c r="A273" s="285"/>
      <c r="B273" s="197"/>
      <c r="C273" s="197"/>
      <c r="D273" s="196"/>
      <c r="E273" s="195" t="s">
        <v>4</v>
      </c>
      <c r="F273" s="194"/>
      <c r="G273" s="357"/>
      <c r="H273" s="358"/>
      <c r="I273" s="359"/>
      <c r="J273" s="193"/>
      <c r="K273" s="192"/>
      <c r="L273" s="192"/>
      <c r="M273" s="191"/>
      <c r="N273" s="113"/>
      <c r="V273" s="118"/>
    </row>
    <row r="274" spans="1:22" ht="24" customHeight="1" thickBot="1">
      <c r="A274" s="272">
        <f>A270+1</f>
        <v>65</v>
      </c>
      <c r="B274" s="172" t="s">
        <v>336</v>
      </c>
      <c r="C274" s="172" t="s">
        <v>338</v>
      </c>
      <c r="D274" s="172" t="s">
        <v>24</v>
      </c>
      <c r="E274" s="275" t="s">
        <v>340</v>
      </c>
      <c r="F274" s="275"/>
      <c r="G274" s="275" t="s">
        <v>332</v>
      </c>
      <c r="H274" s="276"/>
      <c r="I274" s="89"/>
      <c r="J274" s="199"/>
      <c r="K274" s="199"/>
      <c r="L274" s="199"/>
      <c r="M274" s="198"/>
      <c r="N274" s="113"/>
      <c r="V274" s="118"/>
    </row>
    <row r="275" spans="1:22" ht="13" thickBot="1">
      <c r="A275" s="272"/>
      <c r="B275" s="125"/>
      <c r="C275" s="125"/>
      <c r="D275" s="124"/>
      <c r="E275" s="123"/>
      <c r="F275" s="122"/>
      <c r="G275" s="354"/>
      <c r="H275" s="355"/>
      <c r="I275" s="356"/>
      <c r="J275" s="121"/>
      <c r="K275" s="120"/>
      <c r="L275" s="116"/>
      <c r="M275" s="119"/>
      <c r="N275" s="113"/>
      <c r="V275" s="118">
        <f>G275</f>
        <v>0</v>
      </c>
    </row>
    <row r="276" spans="1:22" ht="21.5" thickBot="1">
      <c r="A276" s="272"/>
      <c r="B276" s="171" t="s">
        <v>337</v>
      </c>
      <c r="C276" s="171" t="s">
        <v>339</v>
      </c>
      <c r="D276" s="171" t="s">
        <v>23</v>
      </c>
      <c r="E276" s="265" t="s">
        <v>341</v>
      </c>
      <c r="F276" s="265"/>
      <c r="G276" s="266"/>
      <c r="H276" s="267"/>
      <c r="I276" s="268"/>
      <c r="J276" s="117"/>
      <c r="K276" s="116"/>
      <c r="L276" s="115"/>
      <c r="M276" s="114"/>
      <c r="N276" s="113"/>
      <c r="V276" s="118"/>
    </row>
    <row r="277" spans="1:22" ht="13" thickBot="1">
      <c r="A277" s="285"/>
      <c r="B277" s="197"/>
      <c r="C277" s="197"/>
      <c r="D277" s="196"/>
      <c r="E277" s="195" t="s">
        <v>4</v>
      </c>
      <c r="F277" s="194"/>
      <c r="G277" s="357"/>
      <c r="H277" s="358"/>
      <c r="I277" s="359"/>
      <c r="J277" s="193"/>
      <c r="K277" s="192"/>
      <c r="L277" s="192"/>
      <c r="M277" s="191"/>
      <c r="N277" s="113"/>
      <c r="V277" s="118"/>
    </row>
    <row r="278" spans="1:22" ht="24" customHeight="1" thickBot="1">
      <c r="A278" s="272">
        <f>A274+1</f>
        <v>66</v>
      </c>
      <c r="B278" s="172" t="s">
        <v>336</v>
      </c>
      <c r="C278" s="172" t="s">
        <v>338</v>
      </c>
      <c r="D278" s="172" t="s">
        <v>24</v>
      </c>
      <c r="E278" s="275" t="s">
        <v>340</v>
      </c>
      <c r="F278" s="275"/>
      <c r="G278" s="275" t="s">
        <v>332</v>
      </c>
      <c r="H278" s="276"/>
      <c r="I278" s="89"/>
      <c r="J278" s="199"/>
      <c r="K278" s="199"/>
      <c r="L278" s="199"/>
      <c r="M278" s="198"/>
      <c r="N278" s="113"/>
      <c r="V278" s="118"/>
    </row>
    <row r="279" spans="1:22" ht="13" thickBot="1">
      <c r="A279" s="272"/>
      <c r="B279" s="125"/>
      <c r="C279" s="125"/>
      <c r="D279" s="124"/>
      <c r="E279" s="123"/>
      <c r="F279" s="122"/>
      <c r="G279" s="354"/>
      <c r="H279" s="355"/>
      <c r="I279" s="356"/>
      <c r="J279" s="121"/>
      <c r="K279" s="120"/>
      <c r="L279" s="116"/>
      <c r="M279" s="119"/>
      <c r="N279" s="113"/>
      <c r="V279" s="118">
        <f>G279</f>
        <v>0</v>
      </c>
    </row>
    <row r="280" spans="1:22" ht="21.5" thickBot="1">
      <c r="A280" s="272"/>
      <c r="B280" s="171" t="s">
        <v>337</v>
      </c>
      <c r="C280" s="171" t="s">
        <v>339</v>
      </c>
      <c r="D280" s="171" t="s">
        <v>23</v>
      </c>
      <c r="E280" s="265" t="s">
        <v>341</v>
      </c>
      <c r="F280" s="265"/>
      <c r="G280" s="266"/>
      <c r="H280" s="267"/>
      <c r="I280" s="268"/>
      <c r="J280" s="117"/>
      <c r="K280" s="116"/>
      <c r="L280" s="115"/>
      <c r="M280" s="114"/>
      <c r="N280" s="113"/>
      <c r="V280" s="118"/>
    </row>
    <row r="281" spans="1:22" ht="13" thickBot="1">
      <c r="A281" s="285"/>
      <c r="B281" s="197"/>
      <c r="C281" s="197"/>
      <c r="D281" s="196"/>
      <c r="E281" s="195" t="s">
        <v>4</v>
      </c>
      <c r="F281" s="194"/>
      <c r="G281" s="357"/>
      <c r="H281" s="358"/>
      <c r="I281" s="359"/>
      <c r="J281" s="193"/>
      <c r="K281" s="192"/>
      <c r="L281" s="192"/>
      <c r="M281" s="191"/>
      <c r="N281" s="113"/>
      <c r="V281" s="118"/>
    </row>
    <row r="282" spans="1:22" ht="24" customHeight="1" thickBot="1">
      <c r="A282" s="272">
        <f>A278+1</f>
        <v>67</v>
      </c>
      <c r="B282" s="172" t="s">
        <v>336</v>
      </c>
      <c r="C282" s="172" t="s">
        <v>338</v>
      </c>
      <c r="D282" s="172" t="s">
        <v>24</v>
      </c>
      <c r="E282" s="275" t="s">
        <v>340</v>
      </c>
      <c r="F282" s="275"/>
      <c r="G282" s="275" t="s">
        <v>332</v>
      </c>
      <c r="H282" s="276"/>
      <c r="I282" s="89"/>
      <c r="J282" s="199"/>
      <c r="K282" s="199"/>
      <c r="L282" s="199"/>
      <c r="M282" s="198"/>
      <c r="N282" s="113"/>
      <c r="V282" s="118"/>
    </row>
    <row r="283" spans="1:22" ht="13" thickBot="1">
      <c r="A283" s="272"/>
      <c r="B283" s="125"/>
      <c r="C283" s="125"/>
      <c r="D283" s="124"/>
      <c r="E283" s="123"/>
      <c r="F283" s="122"/>
      <c r="G283" s="354"/>
      <c r="H283" s="355"/>
      <c r="I283" s="356"/>
      <c r="J283" s="121"/>
      <c r="K283" s="120"/>
      <c r="L283" s="116"/>
      <c r="M283" s="119"/>
      <c r="N283" s="113"/>
      <c r="V283" s="118">
        <f>G283</f>
        <v>0</v>
      </c>
    </row>
    <row r="284" spans="1:22" ht="21.5" thickBot="1">
      <c r="A284" s="272"/>
      <c r="B284" s="171" t="s">
        <v>337</v>
      </c>
      <c r="C284" s="171" t="s">
        <v>339</v>
      </c>
      <c r="D284" s="171" t="s">
        <v>23</v>
      </c>
      <c r="E284" s="265" t="s">
        <v>341</v>
      </c>
      <c r="F284" s="265"/>
      <c r="G284" s="266"/>
      <c r="H284" s="267"/>
      <c r="I284" s="268"/>
      <c r="J284" s="117"/>
      <c r="K284" s="116"/>
      <c r="L284" s="115"/>
      <c r="M284" s="114"/>
      <c r="N284" s="113"/>
      <c r="V284" s="118"/>
    </row>
    <row r="285" spans="1:22" ht="13" thickBot="1">
      <c r="A285" s="285"/>
      <c r="B285" s="197"/>
      <c r="C285" s="197"/>
      <c r="D285" s="196"/>
      <c r="E285" s="195" t="s">
        <v>4</v>
      </c>
      <c r="F285" s="194"/>
      <c r="G285" s="357"/>
      <c r="H285" s="358"/>
      <c r="I285" s="359"/>
      <c r="J285" s="193"/>
      <c r="K285" s="192"/>
      <c r="L285" s="192"/>
      <c r="M285" s="191"/>
      <c r="N285" s="113"/>
      <c r="V285" s="118"/>
    </row>
    <row r="286" spans="1:22" ht="24" customHeight="1" thickBot="1">
      <c r="A286" s="272">
        <f>A282+1</f>
        <v>68</v>
      </c>
      <c r="B286" s="172" t="s">
        <v>336</v>
      </c>
      <c r="C286" s="172" t="s">
        <v>338</v>
      </c>
      <c r="D286" s="172" t="s">
        <v>24</v>
      </c>
      <c r="E286" s="275" t="s">
        <v>340</v>
      </c>
      <c r="F286" s="275"/>
      <c r="G286" s="275" t="s">
        <v>332</v>
      </c>
      <c r="H286" s="276"/>
      <c r="I286" s="89"/>
      <c r="J286" s="199"/>
      <c r="K286" s="199"/>
      <c r="L286" s="199"/>
      <c r="M286" s="198"/>
      <c r="N286" s="113"/>
      <c r="V286" s="118"/>
    </row>
    <row r="287" spans="1:22" ht="13" thickBot="1">
      <c r="A287" s="272"/>
      <c r="B287" s="125"/>
      <c r="C287" s="125"/>
      <c r="D287" s="124"/>
      <c r="E287" s="123"/>
      <c r="F287" s="122"/>
      <c r="G287" s="354"/>
      <c r="H287" s="355"/>
      <c r="I287" s="356"/>
      <c r="J287" s="121"/>
      <c r="K287" s="120"/>
      <c r="L287" s="116"/>
      <c r="M287" s="119"/>
      <c r="N287" s="113"/>
      <c r="V287" s="118">
        <f>G287</f>
        <v>0</v>
      </c>
    </row>
    <row r="288" spans="1:22" ht="21.5" thickBot="1">
      <c r="A288" s="272"/>
      <c r="B288" s="171" t="s">
        <v>337</v>
      </c>
      <c r="C288" s="171" t="s">
        <v>339</v>
      </c>
      <c r="D288" s="171" t="s">
        <v>23</v>
      </c>
      <c r="E288" s="265" t="s">
        <v>341</v>
      </c>
      <c r="F288" s="265"/>
      <c r="G288" s="266"/>
      <c r="H288" s="267"/>
      <c r="I288" s="268"/>
      <c r="J288" s="117"/>
      <c r="K288" s="116"/>
      <c r="L288" s="115"/>
      <c r="M288" s="114"/>
      <c r="N288" s="113"/>
      <c r="V288" s="118"/>
    </row>
    <row r="289" spans="1:22" ht="13" thickBot="1">
      <c r="A289" s="285"/>
      <c r="B289" s="197"/>
      <c r="C289" s="197"/>
      <c r="D289" s="196"/>
      <c r="E289" s="195" t="s">
        <v>4</v>
      </c>
      <c r="F289" s="194"/>
      <c r="G289" s="357"/>
      <c r="H289" s="358"/>
      <c r="I289" s="359"/>
      <c r="J289" s="193"/>
      <c r="K289" s="192"/>
      <c r="L289" s="192"/>
      <c r="M289" s="191"/>
      <c r="N289" s="113"/>
      <c r="V289" s="118"/>
    </row>
    <row r="290" spans="1:22" ht="24" customHeight="1" thickBot="1">
      <c r="A290" s="272">
        <f>A286+1</f>
        <v>69</v>
      </c>
      <c r="B290" s="172" t="s">
        <v>336</v>
      </c>
      <c r="C290" s="172" t="s">
        <v>338</v>
      </c>
      <c r="D290" s="172" t="s">
        <v>24</v>
      </c>
      <c r="E290" s="275" t="s">
        <v>340</v>
      </c>
      <c r="F290" s="275"/>
      <c r="G290" s="275" t="s">
        <v>332</v>
      </c>
      <c r="H290" s="276"/>
      <c r="I290" s="89"/>
      <c r="J290" s="199"/>
      <c r="K290" s="199"/>
      <c r="L290" s="199"/>
      <c r="M290" s="198"/>
      <c r="N290" s="113"/>
      <c r="V290" s="118"/>
    </row>
    <row r="291" spans="1:22" ht="13" thickBot="1">
      <c r="A291" s="272"/>
      <c r="B291" s="125"/>
      <c r="C291" s="125"/>
      <c r="D291" s="124"/>
      <c r="E291" s="123"/>
      <c r="F291" s="122"/>
      <c r="G291" s="354"/>
      <c r="H291" s="355"/>
      <c r="I291" s="356"/>
      <c r="J291" s="121"/>
      <c r="K291" s="120"/>
      <c r="L291" s="116"/>
      <c r="M291" s="119"/>
      <c r="N291" s="113"/>
      <c r="V291" s="118">
        <f>G291</f>
        <v>0</v>
      </c>
    </row>
    <row r="292" spans="1:22" ht="21.5" thickBot="1">
      <c r="A292" s="272"/>
      <c r="B292" s="171" t="s">
        <v>337</v>
      </c>
      <c r="C292" s="171" t="s">
        <v>339</v>
      </c>
      <c r="D292" s="171" t="s">
        <v>23</v>
      </c>
      <c r="E292" s="265" t="s">
        <v>341</v>
      </c>
      <c r="F292" s="265"/>
      <c r="G292" s="266"/>
      <c r="H292" s="267"/>
      <c r="I292" s="268"/>
      <c r="J292" s="117"/>
      <c r="K292" s="116"/>
      <c r="L292" s="115"/>
      <c r="M292" s="114"/>
      <c r="N292" s="113"/>
      <c r="V292" s="118"/>
    </row>
    <row r="293" spans="1:22" ht="13" thickBot="1">
      <c r="A293" s="285"/>
      <c r="B293" s="197"/>
      <c r="C293" s="197"/>
      <c r="D293" s="196"/>
      <c r="E293" s="195" t="s">
        <v>4</v>
      </c>
      <c r="F293" s="194"/>
      <c r="G293" s="357"/>
      <c r="H293" s="358"/>
      <c r="I293" s="359"/>
      <c r="J293" s="193"/>
      <c r="K293" s="192"/>
      <c r="L293" s="192"/>
      <c r="M293" s="191"/>
      <c r="N293" s="113"/>
      <c r="V293" s="118"/>
    </row>
    <row r="294" spans="1:22" ht="24" customHeight="1" thickBot="1">
      <c r="A294" s="272">
        <f>A290+1</f>
        <v>70</v>
      </c>
      <c r="B294" s="172" t="s">
        <v>336</v>
      </c>
      <c r="C294" s="172" t="s">
        <v>338</v>
      </c>
      <c r="D294" s="172" t="s">
        <v>24</v>
      </c>
      <c r="E294" s="275" t="s">
        <v>340</v>
      </c>
      <c r="F294" s="275"/>
      <c r="G294" s="275" t="s">
        <v>332</v>
      </c>
      <c r="H294" s="276"/>
      <c r="I294" s="89"/>
      <c r="J294" s="199"/>
      <c r="K294" s="199"/>
      <c r="L294" s="199"/>
      <c r="M294" s="198"/>
      <c r="N294" s="113"/>
      <c r="V294" s="118"/>
    </row>
    <row r="295" spans="1:22" ht="13" thickBot="1">
      <c r="A295" s="272"/>
      <c r="B295" s="125"/>
      <c r="C295" s="125"/>
      <c r="D295" s="124"/>
      <c r="E295" s="123"/>
      <c r="F295" s="122"/>
      <c r="G295" s="354"/>
      <c r="H295" s="355"/>
      <c r="I295" s="356"/>
      <c r="J295" s="121"/>
      <c r="K295" s="120"/>
      <c r="L295" s="116"/>
      <c r="M295" s="119"/>
      <c r="N295" s="113"/>
      <c r="V295" s="118">
        <f>G295</f>
        <v>0</v>
      </c>
    </row>
    <row r="296" spans="1:22" ht="21.5" thickBot="1">
      <c r="A296" s="272"/>
      <c r="B296" s="171" t="s">
        <v>337</v>
      </c>
      <c r="C296" s="171" t="s">
        <v>339</v>
      </c>
      <c r="D296" s="171" t="s">
        <v>23</v>
      </c>
      <c r="E296" s="265" t="s">
        <v>341</v>
      </c>
      <c r="F296" s="265"/>
      <c r="G296" s="266"/>
      <c r="H296" s="267"/>
      <c r="I296" s="268"/>
      <c r="J296" s="117"/>
      <c r="K296" s="116"/>
      <c r="L296" s="115"/>
      <c r="M296" s="114"/>
      <c r="N296" s="113"/>
      <c r="V296" s="118"/>
    </row>
    <row r="297" spans="1:22" ht="13" thickBot="1">
      <c r="A297" s="285"/>
      <c r="B297" s="197"/>
      <c r="C297" s="197"/>
      <c r="D297" s="196"/>
      <c r="E297" s="195" t="s">
        <v>4</v>
      </c>
      <c r="F297" s="194"/>
      <c r="G297" s="357"/>
      <c r="H297" s="358"/>
      <c r="I297" s="359"/>
      <c r="J297" s="193"/>
      <c r="K297" s="192"/>
      <c r="L297" s="192"/>
      <c r="M297" s="191"/>
      <c r="N297" s="113"/>
      <c r="V297" s="118"/>
    </row>
    <row r="298" spans="1:22" ht="24" customHeight="1" thickBot="1">
      <c r="A298" s="272">
        <f>A294+1</f>
        <v>71</v>
      </c>
      <c r="B298" s="172" t="s">
        <v>336</v>
      </c>
      <c r="C298" s="172" t="s">
        <v>338</v>
      </c>
      <c r="D298" s="172" t="s">
        <v>24</v>
      </c>
      <c r="E298" s="275" t="s">
        <v>340</v>
      </c>
      <c r="F298" s="275"/>
      <c r="G298" s="275" t="s">
        <v>332</v>
      </c>
      <c r="H298" s="276"/>
      <c r="I298" s="89"/>
      <c r="J298" s="199"/>
      <c r="K298" s="199"/>
      <c r="L298" s="199"/>
      <c r="M298" s="198"/>
      <c r="N298" s="113"/>
      <c r="V298" s="118"/>
    </row>
    <row r="299" spans="1:22" ht="13" thickBot="1">
      <c r="A299" s="272"/>
      <c r="B299" s="125"/>
      <c r="C299" s="125"/>
      <c r="D299" s="124"/>
      <c r="E299" s="123"/>
      <c r="F299" s="122"/>
      <c r="G299" s="354"/>
      <c r="H299" s="355"/>
      <c r="I299" s="356"/>
      <c r="J299" s="121"/>
      <c r="K299" s="120"/>
      <c r="L299" s="116"/>
      <c r="M299" s="119"/>
      <c r="N299" s="113"/>
      <c r="V299" s="118">
        <f>G299</f>
        <v>0</v>
      </c>
    </row>
    <row r="300" spans="1:22" ht="21.5" thickBot="1">
      <c r="A300" s="272"/>
      <c r="B300" s="171" t="s">
        <v>337</v>
      </c>
      <c r="C300" s="171" t="s">
        <v>339</v>
      </c>
      <c r="D300" s="171" t="s">
        <v>23</v>
      </c>
      <c r="E300" s="265" t="s">
        <v>341</v>
      </c>
      <c r="F300" s="265"/>
      <c r="G300" s="266"/>
      <c r="H300" s="267"/>
      <c r="I300" s="268"/>
      <c r="J300" s="117"/>
      <c r="K300" s="116"/>
      <c r="L300" s="115"/>
      <c r="M300" s="114"/>
      <c r="N300" s="113"/>
      <c r="V300" s="118"/>
    </row>
    <row r="301" spans="1:22" ht="13" thickBot="1">
      <c r="A301" s="285"/>
      <c r="B301" s="197"/>
      <c r="C301" s="197"/>
      <c r="D301" s="196"/>
      <c r="E301" s="195" t="s">
        <v>4</v>
      </c>
      <c r="F301" s="194"/>
      <c r="G301" s="357"/>
      <c r="H301" s="358"/>
      <c r="I301" s="359"/>
      <c r="J301" s="193"/>
      <c r="K301" s="192"/>
      <c r="L301" s="192"/>
      <c r="M301" s="191"/>
      <c r="N301" s="113"/>
      <c r="V301" s="118"/>
    </row>
    <row r="302" spans="1:22" ht="24" customHeight="1" thickBot="1">
      <c r="A302" s="272">
        <f>A298+1</f>
        <v>72</v>
      </c>
      <c r="B302" s="172" t="s">
        <v>336</v>
      </c>
      <c r="C302" s="172" t="s">
        <v>338</v>
      </c>
      <c r="D302" s="172" t="s">
        <v>24</v>
      </c>
      <c r="E302" s="275" t="s">
        <v>340</v>
      </c>
      <c r="F302" s="275"/>
      <c r="G302" s="275" t="s">
        <v>332</v>
      </c>
      <c r="H302" s="276"/>
      <c r="I302" s="89"/>
      <c r="J302" s="199"/>
      <c r="K302" s="199"/>
      <c r="L302" s="199"/>
      <c r="M302" s="198"/>
      <c r="N302" s="113"/>
      <c r="V302" s="118"/>
    </row>
    <row r="303" spans="1:22" ht="13" thickBot="1">
      <c r="A303" s="272"/>
      <c r="B303" s="125"/>
      <c r="C303" s="125"/>
      <c r="D303" s="124"/>
      <c r="E303" s="123"/>
      <c r="F303" s="122"/>
      <c r="G303" s="354"/>
      <c r="H303" s="355"/>
      <c r="I303" s="356"/>
      <c r="J303" s="121"/>
      <c r="K303" s="120"/>
      <c r="L303" s="116"/>
      <c r="M303" s="119"/>
      <c r="N303" s="113"/>
      <c r="V303" s="118">
        <f>G303</f>
        <v>0</v>
      </c>
    </row>
    <row r="304" spans="1:22" ht="21.5" thickBot="1">
      <c r="A304" s="272"/>
      <c r="B304" s="171" t="s">
        <v>337</v>
      </c>
      <c r="C304" s="171" t="s">
        <v>339</v>
      </c>
      <c r="D304" s="171" t="s">
        <v>23</v>
      </c>
      <c r="E304" s="265" t="s">
        <v>341</v>
      </c>
      <c r="F304" s="265"/>
      <c r="G304" s="266"/>
      <c r="H304" s="267"/>
      <c r="I304" s="268"/>
      <c r="J304" s="117"/>
      <c r="K304" s="116"/>
      <c r="L304" s="115"/>
      <c r="M304" s="114"/>
      <c r="N304" s="113"/>
      <c r="V304" s="118"/>
    </row>
    <row r="305" spans="1:22" ht="13" thickBot="1">
      <c r="A305" s="285"/>
      <c r="B305" s="197"/>
      <c r="C305" s="197"/>
      <c r="D305" s="196"/>
      <c r="E305" s="195" t="s">
        <v>4</v>
      </c>
      <c r="F305" s="194"/>
      <c r="G305" s="357"/>
      <c r="H305" s="358"/>
      <c r="I305" s="359"/>
      <c r="J305" s="193"/>
      <c r="K305" s="192"/>
      <c r="L305" s="192"/>
      <c r="M305" s="191"/>
      <c r="N305" s="113"/>
      <c r="V305" s="118"/>
    </row>
    <row r="306" spans="1:22" ht="24" customHeight="1" thickBot="1">
      <c r="A306" s="272">
        <f>A302+1</f>
        <v>73</v>
      </c>
      <c r="B306" s="172" t="s">
        <v>336</v>
      </c>
      <c r="C306" s="172" t="s">
        <v>338</v>
      </c>
      <c r="D306" s="172" t="s">
        <v>24</v>
      </c>
      <c r="E306" s="275" t="s">
        <v>340</v>
      </c>
      <c r="F306" s="275"/>
      <c r="G306" s="275" t="s">
        <v>332</v>
      </c>
      <c r="H306" s="276"/>
      <c r="I306" s="89"/>
      <c r="J306" s="199"/>
      <c r="K306" s="199"/>
      <c r="L306" s="199"/>
      <c r="M306" s="198"/>
      <c r="N306" s="113"/>
      <c r="V306" s="118"/>
    </row>
    <row r="307" spans="1:22" ht="13" thickBot="1">
      <c r="A307" s="272"/>
      <c r="B307" s="125"/>
      <c r="C307" s="125"/>
      <c r="D307" s="124"/>
      <c r="E307" s="123"/>
      <c r="F307" s="122"/>
      <c r="G307" s="354"/>
      <c r="H307" s="355"/>
      <c r="I307" s="356"/>
      <c r="J307" s="121"/>
      <c r="K307" s="120"/>
      <c r="L307" s="116"/>
      <c r="M307" s="119"/>
      <c r="N307" s="113"/>
      <c r="V307" s="118">
        <f>G307</f>
        <v>0</v>
      </c>
    </row>
    <row r="308" spans="1:22" ht="21.5" thickBot="1">
      <c r="A308" s="272"/>
      <c r="B308" s="171" t="s">
        <v>337</v>
      </c>
      <c r="C308" s="171" t="s">
        <v>339</v>
      </c>
      <c r="D308" s="171" t="s">
        <v>23</v>
      </c>
      <c r="E308" s="265" t="s">
        <v>341</v>
      </c>
      <c r="F308" s="265"/>
      <c r="G308" s="266"/>
      <c r="H308" s="267"/>
      <c r="I308" s="268"/>
      <c r="J308" s="117"/>
      <c r="K308" s="116"/>
      <c r="L308" s="115"/>
      <c r="M308" s="114"/>
      <c r="N308" s="113"/>
      <c r="V308" s="118"/>
    </row>
    <row r="309" spans="1:22" ht="13" thickBot="1">
      <c r="A309" s="285"/>
      <c r="B309" s="197"/>
      <c r="C309" s="197"/>
      <c r="D309" s="196"/>
      <c r="E309" s="195" t="s">
        <v>4</v>
      </c>
      <c r="F309" s="194"/>
      <c r="G309" s="357"/>
      <c r="H309" s="358"/>
      <c r="I309" s="359"/>
      <c r="J309" s="193"/>
      <c r="K309" s="192"/>
      <c r="L309" s="192"/>
      <c r="M309" s="191"/>
      <c r="N309" s="113"/>
      <c r="V309" s="118"/>
    </row>
    <row r="310" spans="1:22" ht="24" customHeight="1" thickBot="1">
      <c r="A310" s="272">
        <f>A306+1</f>
        <v>74</v>
      </c>
      <c r="B310" s="172" t="s">
        <v>336</v>
      </c>
      <c r="C310" s="172" t="s">
        <v>338</v>
      </c>
      <c r="D310" s="172" t="s">
        <v>24</v>
      </c>
      <c r="E310" s="275" t="s">
        <v>340</v>
      </c>
      <c r="F310" s="275"/>
      <c r="G310" s="275" t="s">
        <v>332</v>
      </c>
      <c r="H310" s="276"/>
      <c r="I310" s="89"/>
      <c r="J310" s="199"/>
      <c r="K310" s="199"/>
      <c r="L310" s="199"/>
      <c r="M310" s="198"/>
      <c r="N310" s="113"/>
      <c r="V310" s="118"/>
    </row>
    <row r="311" spans="1:22" ht="13" thickBot="1">
      <c r="A311" s="272"/>
      <c r="B311" s="125"/>
      <c r="C311" s="125"/>
      <c r="D311" s="124"/>
      <c r="E311" s="123"/>
      <c r="F311" s="122"/>
      <c r="G311" s="354"/>
      <c r="H311" s="355"/>
      <c r="I311" s="356"/>
      <c r="J311" s="121"/>
      <c r="K311" s="120"/>
      <c r="L311" s="116"/>
      <c r="M311" s="119"/>
      <c r="N311" s="113"/>
      <c r="V311" s="118">
        <f>G311</f>
        <v>0</v>
      </c>
    </row>
    <row r="312" spans="1:22" ht="21.5" thickBot="1">
      <c r="A312" s="272"/>
      <c r="B312" s="171" t="s">
        <v>337</v>
      </c>
      <c r="C312" s="171" t="s">
        <v>339</v>
      </c>
      <c r="D312" s="171" t="s">
        <v>23</v>
      </c>
      <c r="E312" s="265" t="s">
        <v>341</v>
      </c>
      <c r="F312" s="265"/>
      <c r="G312" s="266"/>
      <c r="H312" s="267"/>
      <c r="I312" s="268"/>
      <c r="J312" s="117"/>
      <c r="K312" s="116"/>
      <c r="L312" s="115"/>
      <c r="M312" s="114"/>
      <c r="N312" s="113"/>
      <c r="V312" s="118"/>
    </row>
    <row r="313" spans="1:22" ht="13" thickBot="1">
      <c r="A313" s="285"/>
      <c r="B313" s="197"/>
      <c r="C313" s="197"/>
      <c r="D313" s="196"/>
      <c r="E313" s="195" t="s">
        <v>4</v>
      </c>
      <c r="F313" s="194"/>
      <c r="G313" s="357"/>
      <c r="H313" s="358"/>
      <c r="I313" s="359"/>
      <c r="J313" s="193"/>
      <c r="K313" s="192"/>
      <c r="L313" s="192"/>
      <c r="M313" s="191"/>
      <c r="N313" s="113"/>
      <c r="V313" s="118"/>
    </row>
    <row r="314" spans="1:22" ht="24" customHeight="1" thickBot="1">
      <c r="A314" s="272">
        <f>A310+1</f>
        <v>75</v>
      </c>
      <c r="B314" s="172" t="s">
        <v>336</v>
      </c>
      <c r="C314" s="172" t="s">
        <v>338</v>
      </c>
      <c r="D314" s="172" t="s">
        <v>24</v>
      </c>
      <c r="E314" s="275" t="s">
        <v>340</v>
      </c>
      <c r="F314" s="275"/>
      <c r="G314" s="275" t="s">
        <v>332</v>
      </c>
      <c r="H314" s="276"/>
      <c r="I314" s="89"/>
      <c r="J314" s="199"/>
      <c r="K314" s="199"/>
      <c r="L314" s="199"/>
      <c r="M314" s="198"/>
      <c r="N314" s="113"/>
      <c r="V314" s="118"/>
    </row>
    <row r="315" spans="1:22" ht="13" thickBot="1">
      <c r="A315" s="272"/>
      <c r="B315" s="125"/>
      <c r="C315" s="125"/>
      <c r="D315" s="124"/>
      <c r="E315" s="123"/>
      <c r="F315" s="122"/>
      <c r="G315" s="354"/>
      <c r="H315" s="355"/>
      <c r="I315" s="356"/>
      <c r="J315" s="121"/>
      <c r="K315" s="120"/>
      <c r="L315" s="116"/>
      <c r="M315" s="119"/>
      <c r="N315" s="113"/>
      <c r="V315" s="118">
        <f>G315</f>
        <v>0</v>
      </c>
    </row>
    <row r="316" spans="1:22" ht="21.5" thickBot="1">
      <c r="A316" s="272"/>
      <c r="B316" s="171" t="s">
        <v>337</v>
      </c>
      <c r="C316" s="171" t="s">
        <v>339</v>
      </c>
      <c r="D316" s="171" t="s">
        <v>23</v>
      </c>
      <c r="E316" s="265" t="s">
        <v>341</v>
      </c>
      <c r="F316" s="265"/>
      <c r="G316" s="266"/>
      <c r="H316" s="267"/>
      <c r="I316" s="268"/>
      <c r="J316" s="117"/>
      <c r="K316" s="116"/>
      <c r="L316" s="115"/>
      <c r="M316" s="114"/>
      <c r="N316" s="113"/>
      <c r="V316" s="118"/>
    </row>
    <row r="317" spans="1:22" ht="13" thickBot="1">
      <c r="A317" s="285"/>
      <c r="B317" s="197"/>
      <c r="C317" s="197"/>
      <c r="D317" s="196"/>
      <c r="E317" s="195" t="s">
        <v>4</v>
      </c>
      <c r="F317" s="194"/>
      <c r="G317" s="357"/>
      <c r="H317" s="358"/>
      <c r="I317" s="359"/>
      <c r="J317" s="193"/>
      <c r="K317" s="192"/>
      <c r="L317" s="192"/>
      <c r="M317" s="191"/>
      <c r="N317" s="113"/>
      <c r="V317" s="118"/>
    </row>
    <row r="318" spans="1:22" ht="24" customHeight="1" thickBot="1">
      <c r="A318" s="272">
        <f>A314+1</f>
        <v>76</v>
      </c>
      <c r="B318" s="172" t="s">
        <v>336</v>
      </c>
      <c r="C318" s="172" t="s">
        <v>338</v>
      </c>
      <c r="D318" s="172" t="s">
        <v>24</v>
      </c>
      <c r="E318" s="275" t="s">
        <v>340</v>
      </c>
      <c r="F318" s="275"/>
      <c r="G318" s="275" t="s">
        <v>332</v>
      </c>
      <c r="H318" s="276"/>
      <c r="I318" s="89"/>
      <c r="J318" s="199"/>
      <c r="K318" s="199"/>
      <c r="L318" s="199"/>
      <c r="M318" s="198"/>
      <c r="N318" s="113"/>
      <c r="V318" s="118"/>
    </row>
    <row r="319" spans="1:22" ht="13" thickBot="1">
      <c r="A319" s="272"/>
      <c r="B319" s="125"/>
      <c r="C319" s="125"/>
      <c r="D319" s="124"/>
      <c r="E319" s="123"/>
      <c r="F319" s="122"/>
      <c r="G319" s="354"/>
      <c r="H319" s="355"/>
      <c r="I319" s="356"/>
      <c r="J319" s="121"/>
      <c r="K319" s="120"/>
      <c r="L319" s="116"/>
      <c r="M319" s="119"/>
      <c r="N319" s="113"/>
      <c r="V319" s="118">
        <f>G319</f>
        <v>0</v>
      </c>
    </row>
    <row r="320" spans="1:22" ht="21.5" thickBot="1">
      <c r="A320" s="272"/>
      <c r="B320" s="171" t="s">
        <v>337</v>
      </c>
      <c r="C320" s="171" t="s">
        <v>339</v>
      </c>
      <c r="D320" s="171" t="s">
        <v>23</v>
      </c>
      <c r="E320" s="265" t="s">
        <v>341</v>
      </c>
      <c r="F320" s="265"/>
      <c r="G320" s="266"/>
      <c r="H320" s="267"/>
      <c r="I320" s="268"/>
      <c r="J320" s="117"/>
      <c r="K320" s="116"/>
      <c r="L320" s="115"/>
      <c r="M320" s="114"/>
      <c r="N320" s="113"/>
      <c r="V320" s="118"/>
    </row>
    <row r="321" spans="1:22" ht="13" thickBot="1">
      <c r="A321" s="285"/>
      <c r="B321" s="197"/>
      <c r="C321" s="197"/>
      <c r="D321" s="196"/>
      <c r="E321" s="195" t="s">
        <v>4</v>
      </c>
      <c r="F321" s="194"/>
      <c r="G321" s="357"/>
      <c r="H321" s="358"/>
      <c r="I321" s="359"/>
      <c r="J321" s="193"/>
      <c r="K321" s="192"/>
      <c r="L321" s="192"/>
      <c r="M321" s="191"/>
      <c r="N321" s="113"/>
      <c r="V321" s="118"/>
    </row>
    <row r="322" spans="1:22" ht="24" customHeight="1" thickBot="1">
      <c r="A322" s="272">
        <f>A318+1</f>
        <v>77</v>
      </c>
      <c r="B322" s="172" t="s">
        <v>336</v>
      </c>
      <c r="C322" s="172" t="s">
        <v>338</v>
      </c>
      <c r="D322" s="172" t="s">
        <v>24</v>
      </c>
      <c r="E322" s="275" t="s">
        <v>340</v>
      </c>
      <c r="F322" s="275"/>
      <c r="G322" s="275" t="s">
        <v>332</v>
      </c>
      <c r="H322" s="276"/>
      <c r="I322" s="89"/>
      <c r="J322" s="199"/>
      <c r="K322" s="199"/>
      <c r="L322" s="199"/>
      <c r="M322" s="198"/>
      <c r="N322" s="113"/>
      <c r="V322" s="118"/>
    </row>
    <row r="323" spans="1:22" ht="13" thickBot="1">
      <c r="A323" s="272"/>
      <c r="B323" s="125"/>
      <c r="C323" s="125"/>
      <c r="D323" s="124"/>
      <c r="E323" s="123"/>
      <c r="F323" s="122"/>
      <c r="G323" s="354"/>
      <c r="H323" s="355"/>
      <c r="I323" s="356"/>
      <c r="J323" s="121"/>
      <c r="K323" s="120"/>
      <c r="L323" s="116"/>
      <c r="M323" s="119"/>
      <c r="N323" s="113"/>
      <c r="V323" s="118">
        <f>G323</f>
        <v>0</v>
      </c>
    </row>
    <row r="324" spans="1:22" ht="21.5" thickBot="1">
      <c r="A324" s="272"/>
      <c r="B324" s="171" t="s">
        <v>337</v>
      </c>
      <c r="C324" s="171" t="s">
        <v>339</v>
      </c>
      <c r="D324" s="171" t="s">
        <v>23</v>
      </c>
      <c r="E324" s="265" t="s">
        <v>341</v>
      </c>
      <c r="F324" s="265"/>
      <c r="G324" s="266"/>
      <c r="H324" s="267"/>
      <c r="I324" s="268"/>
      <c r="J324" s="117"/>
      <c r="K324" s="116"/>
      <c r="L324" s="115"/>
      <c r="M324" s="114"/>
      <c r="N324" s="113"/>
      <c r="V324" s="118"/>
    </row>
    <row r="325" spans="1:22" ht="13" thickBot="1">
      <c r="A325" s="285"/>
      <c r="B325" s="197"/>
      <c r="C325" s="197"/>
      <c r="D325" s="196"/>
      <c r="E325" s="195" t="s">
        <v>4</v>
      </c>
      <c r="F325" s="194"/>
      <c r="G325" s="357"/>
      <c r="H325" s="358"/>
      <c r="I325" s="359"/>
      <c r="J325" s="193"/>
      <c r="K325" s="192"/>
      <c r="L325" s="192"/>
      <c r="M325" s="191"/>
      <c r="N325" s="113"/>
      <c r="V325" s="118"/>
    </row>
    <row r="326" spans="1:22" ht="24" customHeight="1" thickBot="1">
      <c r="A326" s="272">
        <f>A322+1</f>
        <v>78</v>
      </c>
      <c r="B326" s="172" t="s">
        <v>336</v>
      </c>
      <c r="C326" s="172" t="s">
        <v>338</v>
      </c>
      <c r="D326" s="172" t="s">
        <v>24</v>
      </c>
      <c r="E326" s="275" t="s">
        <v>340</v>
      </c>
      <c r="F326" s="275"/>
      <c r="G326" s="275" t="s">
        <v>332</v>
      </c>
      <c r="H326" s="276"/>
      <c r="I326" s="89"/>
      <c r="J326" s="199"/>
      <c r="K326" s="199"/>
      <c r="L326" s="199"/>
      <c r="M326" s="198"/>
      <c r="N326" s="113"/>
      <c r="V326" s="118"/>
    </row>
    <row r="327" spans="1:22" ht="13" thickBot="1">
      <c r="A327" s="272"/>
      <c r="B327" s="125"/>
      <c r="C327" s="125"/>
      <c r="D327" s="124"/>
      <c r="E327" s="123"/>
      <c r="F327" s="122"/>
      <c r="G327" s="354"/>
      <c r="H327" s="355"/>
      <c r="I327" s="356"/>
      <c r="J327" s="121"/>
      <c r="K327" s="120"/>
      <c r="L327" s="116"/>
      <c r="M327" s="119"/>
      <c r="N327" s="113"/>
      <c r="V327" s="118">
        <f>G327</f>
        <v>0</v>
      </c>
    </row>
    <row r="328" spans="1:22" ht="21.5" thickBot="1">
      <c r="A328" s="272"/>
      <c r="B328" s="171" t="s">
        <v>337</v>
      </c>
      <c r="C328" s="171" t="s">
        <v>339</v>
      </c>
      <c r="D328" s="171" t="s">
        <v>23</v>
      </c>
      <c r="E328" s="265" t="s">
        <v>341</v>
      </c>
      <c r="F328" s="265"/>
      <c r="G328" s="266"/>
      <c r="H328" s="267"/>
      <c r="I328" s="268"/>
      <c r="J328" s="117"/>
      <c r="K328" s="116"/>
      <c r="L328" s="115"/>
      <c r="M328" s="114"/>
      <c r="N328" s="113"/>
      <c r="V328" s="118"/>
    </row>
    <row r="329" spans="1:22" ht="13" thickBot="1">
      <c r="A329" s="285"/>
      <c r="B329" s="197"/>
      <c r="C329" s="197"/>
      <c r="D329" s="196"/>
      <c r="E329" s="195" t="s">
        <v>4</v>
      </c>
      <c r="F329" s="194"/>
      <c r="G329" s="357"/>
      <c r="H329" s="358"/>
      <c r="I329" s="359"/>
      <c r="J329" s="193"/>
      <c r="K329" s="192"/>
      <c r="L329" s="192"/>
      <c r="M329" s="191"/>
      <c r="N329" s="113"/>
      <c r="V329" s="118"/>
    </row>
    <row r="330" spans="1:22" ht="24" customHeight="1" thickBot="1">
      <c r="A330" s="272">
        <f>A326+1</f>
        <v>79</v>
      </c>
      <c r="B330" s="172" t="s">
        <v>336</v>
      </c>
      <c r="C330" s="172" t="s">
        <v>338</v>
      </c>
      <c r="D330" s="172" t="s">
        <v>24</v>
      </c>
      <c r="E330" s="275" t="s">
        <v>340</v>
      </c>
      <c r="F330" s="275"/>
      <c r="G330" s="275" t="s">
        <v>332</v>
      </c>
      <c r="H330" s="276"/>
      <c r="I330" s="89"/>
      <c r="J330" s="199"/>
      <c r="K330" s="199"/>
      <c r="L330" s="199"/>
      <c r="M330" s="198"/>
      <c r="N330" s="113"/>
      <c r="V330" s="118"/>
    </row>
    <row r="331" spans="1:22" ht="13" thickBot="1">
      <c r="A331" s="272"/>
      <c r="B331" s="125"/>
      <c r="C331" s="125"/>
      <c r="D331" s="124"/>
      <c r="E331" s="123"/>
      <c r="F331" s="122"/>
      <c r="G331" s="354"/>
      <c r="H331" s="355"/>
      <c r="I331" s="356"/>
      <c r="J331" s="121"/>
      <c r="K331" s="120"/>
      <c r="L331" s="116"/>
      <c r="M331" s="119"/>
      <c r="N331" s="113"/>
      <c r="V331" s="118">
        <f>G331</f>
        <v>0</v>
      </c>
    </row>
    <row r="332" spans="1:22" ht="21.5" thickBot="1">
      <c r="A332" s="272"/>
      <c r="B332" s="171" t="s">
        <v>337</v>
      </c>
      <c r="C332" s="171" t="s">
        <v>339</v>
      </c>
      <c r="D332" s="171" t="s">
        <v>23</v>
      </c>
      <c r="E332" s="265" t="s">
        <v>341</v>
      </c>
      <c r="F332" s="265"/>
      <c r="G332" s="266"/>
      <c r="H332" s="267"/>
      <c r="I332" s="268"/>
      <c r="J332" s="117"/>
      <c r="K332" s="116"/>
      <c r="L332" s="115"/>
      <c r="M332" s="114"/>
      <c r="N332" s="113"/>
      <c r="V332" s="118"/>
    </row>
    <row r="333" spans="1:22" ht="13" thickBot="1">
      <c r="A333" s="285"/>
      <c r="B333" s="197"/>
      <c r="C333" s="197"/>
      <c r="D333" s="196"/>
      <c r="E333" s="195" t="s">
        <v>4</v>
      </c>
      <c r="F333" s="194"/>
      <c r="G333" s="357"/>
      <c r="H333" s="358"/>
      <c r="I333" s="359"/>
      <c r="J333" s="193"/>
      <c r="K333" s="192"/>
      <c r="L333" s="192"/>
      <c r="M333" s="191"/>
      <c r="N333" s="113"/>
      <c r="V333" s="118"/>
    </row>
    <row r="334" spans="1:22" ht="24" customHeight="1" thickBot="1">
      <c r="A334" s="272">
        <f>A330+1</f>
        <v>80</v>
      </c>
      <c r="B334" s="172" t="s">
        <v>336</v>
      </c>
      <c r="C334" s="172" t="s">
        <v>338</v>
      </c>
      <c r="D334" s="172" t="s">
        <v>24</v>
      </c>
      <c r="E334" s="275" t="s">
        <v>340</v>
      </c>
      <c r="F334" s="275"/>
      <c r="G334" s="275" t="s">
        <v>332</v>
      </c>
      <c r="H334" s="276"/>
      <c r="I334" s="89"/>
      <c r="J334" s="199"/>
      <c r="K334" s="199"/>
      <c r="L334" s="199"/>
      <c r="M334" s="198"/>
      <c r="N334" s="113"/>
      <c r="V334" s="118"/>
    </row>
    <row r="335" spans="1:22" ht="13" thickBot="1">
      <c r="A335" s="272"/>
      <c r="B335" s="125"/>
      <c r="C335" s="125"/>
      <c r="D335" s="124"/>
      <c r="E335" s="123"/>
      <c r="F335" s="122"/>
      <c r="G335" s="354"/>
      <c r="H335" s="355"/>
      <c r="I335" s="356"/>
      <c r="J335" s="121"/>
      <c r="K335" s="120"/>
      <c r="L335" s="116"/>
      <c r="M335" s="119"/>
      <c r="N335" s="113"/>
      <c r="V335" s="118">
        <f>G335</f>
        <v>0</v>
      </c>
    </row>
    <row r="336" spans="1:22" ht="21.5" thickBot="1">
      <c r="A336" s="272"/>
      <c r="B336" s="171" t="s">
        <v>337</v>
      </c>
      <c r="C336" s="171" t="s">
        <v>339</v>
      </c>
      <c r="D336" s="171" t="s">
        <v>23</v>
      </c>
      <c r="E336" s="265" t="s">
        <v>341</v>
      </c>
      <c r="F336" s="265"/>
      <c r="G336" s="266"/>
      <c r="H336" s="267"/>
      <c r="I336" s="268"/>
      <c r="J336" s="117"/>
      <c r="K336" s="116"/>
      <c r="L336" s="115"/>
      <c r="M336" s="114"/>
      <c r="N336" s="113"/>
      <c r="V336" s="118"/>
    </row>
    <row r="337" spans="1:22" ht="13" thickBot="1">
      <c r="A337" s="285"/>
      <c r="B337" s="197"/>
      <c r="C337" s="197"/>
      <c r="D337" s="196"/>
      <c r="E337" s="195" t="s">
        <v>4</v>
      </c>
      <c r="F337" s="194"/>
      <c r="G337" s="357"/>
      <c r="H337" s="358"/>
      <c r="I337" s="359"/>
      <c r="J337" s="193"/>
      <c r="K337" s="192"/>
      <c r="L337" s="192"/>
      <c r="M337" s="191"/>
      <c r="N337" s="113"/>
      <c r="V337" s="118"/>
    </row>
    <row r="338" spans="1:22" ht="24" customHeight="1" thickBot="1">
      <c r="A338" s="272">
        <f>A334+1</f>
        <v>81</v>
      </c>
      <c r="B338" s="172" t="s">
        <v>336</v>
      </c>
      <c r="C338" s="172" t="s">
        <v>338</v>
      </c>
      <c r="D338" s="172" t="s">
        <v>24</v>
      </c>
      <c r="E338" s="275" t="s">
        <v>340</v>
      </c>
      <c r="F338" s="275"/>
      <c r="G338" s="275" t="s">
        <v>332</v>
      </c>
      <c r="H338" s="276"/>
      <c r="I338" s="89"/>
      <c r="J338" s="199"/>
      <c r="K338" s="199"/>
      <c r="L338" s="199"/>
      <c r="M338" s="198"/>
      <c r="N338" s="113"/>
      <c r="V338" s="118"/>
    </row>
    <row r="339" spans="1:22" ht="13" thickBot="1">
      <c r="A339" s="272"/>
      <c r="B339" s="125"/>
      <c r="C339" s="125"/>
      <c r="D339" s="124"/>
      <c r="E339" s="123"/>
      <c r="F339" s="122"/>
      <c r="G339" s="354"/>
      <c r="H339" s="355"/>
      <c r="I339" s="356"/>
      <c r="J339" s="121"/>
      <c r="K339" s="120"/>
      <c r="L339" s="116"/>
      <c r="M339" s="119"/>
      <c r="N339" s="113"/>
      <c r="V339" s="118">
        <f>G339</f>
        <v>0</v>
      </c>
    </row>
    <row r="340" spans="1:22" ht="21.5" thickBot="1">
      <c r="A340" s="272"/>
      <c r="B340" s="171" t="s">
        <v>337</v>
      </c>
      <c r="C340" s="171" t="s">
        <v>339</v>
      </c>
      <c r="D340" s="171" t="s">
        <v>23</v>
      </c>
      <c r="E340" s="265" t="s">
        <v>341</v>
      </c>
      <c r="F340" s="265"/>
      <c r="G340" s="266"/>
      <c r="H340" s="267"/>
      <c r="I340" s="268"/>
      <c r="J340" s="117"/>
      <c r="K340" s="116"/>
      <c r="L340" s="115"/>
      <c r="M340" s="114"/>
      <c r="N340" s="113"/>
      <c r="V340" s="118"/>
    </row>
    <row r="341" spans="1:22" ht="13" thickBot="1">
      <c r="A341" s="285"/>
      <c r="B341" s="197"/>
      <c r="C341" s="197"/>
      <c r="D341" s="196"/>
      <c r="E341" s="195" t="s">
        <v>4</v>
      </c>
      <c r="F341" s="194"/>
      <c r="G341" s="357"/>
      <c r="H341" s="358"/>
      <c r="I341" s="359"/>
      <c r="J341" s="193"/>
      <c r="K341" s="192"/>
      <c r="L341" s="192"/>
      <c r="M341" s="191"/>
      <c r="N341" s="113"/>
      <c r="V341" s="118"/>
    </row>
    <row r="342" spans="1:22" ht="24" customHeight="1" thickBot="1">
      <c r="A342" s="272">
        <f>A338+1</f>
        <v>82</v>
      </c>
      <c r="B342" s="172" t="s">
        <v>336</v>
      </c>
      <c r="C342" s="172" t="s">
        <v>338</v>
      </c>
      <c r="D342" s="172" t="s">
        <v>24</v>
      </c>
      <c r="E342" s="275" t="s">
        <v>340</v>
      </c>
      <c r="F342" s="275"/>
      <c r="G342" s="275" t="s">
        <v>332</v>
      </c>
      <c r="H342" s="276"/>
      <c r="I342" s="89"/>
      <c r="J342" s="199"/>
      <c r="K342" s="199"/>
      <c r="L342" s="199"/>
      <c r="M342" s="198"/>
      <c r="N342" s="113"/>
      <c r="V342" s="118"/>
    </row>
    <row r="343" spans="1:22" ht="13" thickBot="1">
      <c r="A343" s="272"/>
      <c r="B343" s="125"/>
      <c r="C343" s="125"/>
      <c r="D343" s="124"/>
      <c r="E343" s="123"/>
      <c r="F343" s="122"/>
      <c r="G343" s="354"/>
      <c r="H343" s="355"/>
      <c r="I343" s="356"/>
      <c r="J343" s="121"/>
      <c r="K343" s="120"/>
      <c r="L343" s="116"/>
      <c r="M343" s="119"/>
      <c r="N343" s="113"/>
      <c r="V343" s="118">
        <f>G343</f>
        <v>0</v>
      </c>
    </row>
    <row r="344" spans="1:22" ht="21.5" thickBot="1">
      <c r="A344" s="272"/>
      <c r="B344" s="171" t="s">
        <v>337</v>
      </c>
      <c r="C344" s="171" t="s">
        <v>339</v>
      </c>
      <c r="D344" s="171" t="s">
        <v>23</v>
      </c>
      <c r="E344" s="265" t="s">
        <v>341</v>
      </c>
      <c r="F344" s="265"/>
      <c r="G344" s="266"/>
      <c r="H344" s="267"/>
      <c r="I344" s="268"/>
      <c r="J344" s="117"/>
      <c r="K344" s="116"/>
      <c r="L344" s="115"/>
      <c r="M344" s="114"/>
      <c r="N344" s="113"/>
      <c r="V344" s="118"/>
    </row>
    <row r="345" spans="1:22" ht="13" thickBot="1">
      <c r="A345" s="285"/>
      <c r="B345" s="197"/>
      <c r="C345" s="197"/>
      <c r="D345" s="196"/>
      <c r="E345" s="195" t="s">
        <v>4</v>
      </c>
      <c r="F345" s="194"/>
      <c r="G345" s="357"/>
      <c r="H345" s="358"/>
      <c r="I345" s="359"/>
      <c r="J345" s="193"/>
      <c r="K345" s="192"/>
      <c r="L345" s="192"/>
      <c r="M345" s="191"/>
      <c r="N345" s="113"/>
      <c r="V345" s="118"/>
    </row>
    <row r="346" spans="1:22" ht="24" customHeight="1" thickBot="1">
      <c r="A346" s="272">
        <f>A342+1</f>
        <v>83</v>
      </c>
      <c r="B346" s="172" t="s">
        <v>336</v>
      </c>
      <c r="C346" s="172" t="s">
        <v>338</v>
      </c>
      <c r="D346" s="172" t="s">
        <v>24</v>
      </c>
      <c r="E346" s="275" t="s">
        <v>340</v>
      </c>
      <c r="F346" s="275"/>
      <c r="G346" s="275" t="s">
        <v>332</v>
      </c>
      <c r="H346" s="276"/>
      <c r="I346" s="89"/>
      <c r="J346" s="199"/>
      <c r="K346" s="199"/>
      <c r="L346" s="199"/>
      <c r="M346" s="198"/>
      <c r="N346" s="113"/>
      <c r="V346" s="118"/>
    </row>
    <row r="347" spans="1:22" ht="13" thickBot="1">
      <c r="A347" s="272"/>
      <c r="B347" s="125"/>
      <c r="C347" s="125"/>
      <c r="D347" s="124"/>
      <c r="E347" s="123"/>
      <c r="F347" s="122"/>
      <c r="G347" s="354"/>
      <c r="H347" s="355"/>
      <c r="I347" s="356"/>
      <c r="J347" s="121"/>
      <c r="K347" s="120"/>
      <c r="L347" s="116"/>
      <c r="M347" s="119"/>
      <c r="N347" s="113"/>
      <c r="V347" s="118">
        <f>G347</f>
        <v>0</v>
      </c>
    </row>
    <row r="348" spans="1:22" ht="21.5" thickBot="1">
      <c r="A348" s="272"/>
      <c r="B348" s="171" t="s">
        <v>337</v>
      </c>
      <c r="C348" s="171" t="s">
        <v>339</v>
      </c>
      <c r="D348" s="171" t="s">
        <v>23</v>
      </c>
      <c r="E348" s="265" t="s">
        <v>341</v>
      </c>
      <c r="F348" s="265"/>
      <c r="G348" s="266"/>
      <c r="H348" s="267"/>
      <c r="I348" s="268"/>
      <c r="J348" s="117"/>
      <c r="K348" s="116"/>
      <c r="L348" s="115"/>
      <c r="M348" s="114"/>
      <c r="N348" s="113"/>
      <c r="V348" s="118"/>
    </row>
    <row r="349" spans="1:22" ht="13" thickBot="1">
      <c r="A349" s="285"/>
      <c r="B349" s="197"/>
      <c r="C349" s="197"/>
      <c r="D349" s="196"/>
      <c r="E349" s="195" t="s">
        <v>4</v>
      </c>
      <c r="F349" s="194"/>
      <c r="G349" s="357"/>
      <c r="H349" s="358"/>
      <c r="I349" s="359"/>
      <c r="J349" s="193"/>
      <c r="K349" s="192"/>
      <c r="L349" s="192"/>
      <c r="M349" s="191"/>
      <c r="N349" s="113"/>
      <c r="V349" s="118"/>
    </row>
    <row r="350" spans="1:22" ht="24" customHeight="1" thickBot="1">
      <c r="A350" s="272">
        <f>A346+1</f>
        <v>84</v>
      </c>
      <c r="B350" s="172" t="s">
        <v>336</v>
      </c>
      <c r="C350" s="172" t="s">
        <v>338</v>
      </c>
      <c r="D350" s="172" t="s">
        <v>24</v>
      </c>
      <c r="E350" s="275" t="s">
        <v>340</v>
      </c>
      <c r="F350" s="275"/>
      <c r="G350" s="275" t="s">
        <v>332</v>
      </c>
      <c r="H350" s="276"/>
      <c r="I350" s="89"/>
      <c r="J350" s="199"/>
      <c r="K350" s="199"/>
      <c r="L350" s="199"/>
      <c r="M350" s="198"/>
      <c r="N350" s="113"/>
      <c r="V350" s="118"/>
    </row>
    <row r="351" spans="1:22" ht="13" thickBot="1">
      <c r="A351" s="272"/>
      <c r="B351" s="125"/>
      <c r="C351" s="125"/>
      <c r="D351" s="124"/>
      <c r="E351" s="123"/>
      <c r="F351" s="122"/>
      <c r="G351" s="354"/>
      <c r="H351" s="355"/>
      <c r="I351" s="356"/>
      <c r="J351" s="121"/>
      <c r="K351" s="120"/>
      <c r="L351" s="116"/>
      <c r="M351" s="119"/>
      <c r="N351" s="113"/>
      <c r="V351" s="118">
        <f>G351</f>
        <v>0</v>
      </c>
    </row>
    <row r="352" spans="1:22" ht="21.5" thickBot="1">
      <c r="A352" s="272"/>
      <c r="B352" s="171" t="s">
        <v>337</v>
      </c>
      <c r="C352" s="171" t="s">
        <v>339</v>
      </c>
      <c r="D352" s="171" t="s">
        <v>23</v>
      </c>
      <c r="E352" s="265" t="s">
        <v>341</v>
      </c>
      <c r="F352" s="265"/>
      <c r="G352" s="266"/>
      <c r="H352" s="267"/>
      <c r="I352" s="268"/>
      <c r="J352" s="117"/>
      <c r="K352" s="116"/>
      <c r="L352" s="115"/>
      <c r="M352" s="114"/>
      <c r="N352" s="113"/>
      <c r="V352" s="118"/>
    </row>
    <row r="353" spans="1:22" ht="13" thickBot="1">
      <c r="A353" s="285"/>
      <c r="B353" s="197"/>
      <c r="C353" s="197"/>
      <c r="D353" s="196"/>
      <c r="E353" s="195" t="s">
        <v>4</v>
      </c>
      <c r="F353" s="194"/>
      <c r="G353" s="357"/>
      <c r="H353" s="358"/>
      <c r="I353" s="359"/>
      <c r="J353" s="193"/>
      <c r="K353" s="192"/>
      <c r="L353" s="192"/>
      <c r="M353" s="191"/>
      <c r="N353" s="113"/>
      <c r="V353" s="118"/>
    </row>
    <row r="354" spans="1:22" ht="24" customHeight="1" thickBot="1">
      <c r="A354" s="272">
        <f>A350+1</f>
        <v>85</v>
      </c>
      <c r="B354" s="172" t="s">
        <v>336</v>
      </c>
      <c r="C354" s="172" t="s">
        <v>338</v>
      </c>
      <c r="D354" s="172" t="s">
        <v>24</v>
      </c>
      <c r="E354" s="275" t="s">
        <v>340</v>
      </c>
      <c r="F354" s="275"/>
      <c r="G354" s="275" t="s">
        <v>332</v>
      </c>
      <c r="H354" s="276"/>
      <c r="I354" s="89"/>
      <c r="J354" s="199"/>
      <c r="K354" s="199"/>
      <c r="L354" s="199"/>
      <c r="M354" s="198"/>
      <c r="N354" s="113"/>
      <c r="V354" s="118"/>
    </row>
    <row r="355" spans="1:22" ht="13" thickBot="1">
      <c r="A355" s="272"/>
      <c r="B355" s="125"/>
      <c r="C355" s="125"/>
      <c r="D355" s="124"/>
      <c r="E355" s="123"/>
      <c r="F355" s="122"/>
      <c r="G355" s="354"/>
      <c r="H355" s="355"/>
      <c r="I355" s="356"/>
      <c r="J355" s="121"/>
      <c r="K355" s="120"/>
      <c r="L355" s="116"/>
      <c r="M355" s="119"/>
      <c r="N355" s="113"/>
      <c r="V355" s="118">
        <f>G355</f>
        <v>0</v>
      </c>
    </row>
    <row r="356" spans="1:22" ht="21.5" thickBot="1">
      <c r="A356" s="272"/>
      <c r="B356" s="171" t="s">
        <v>337</v>
      </c>
      <c r="C356" s="171" t="s">
        <v>339</v>
      </c>
      <c r="D356" s="171" t="s">
        <v>23</v>
      </c>
      <c r="E356" s="265" t="s">
        <v>341</v>
      </c>
      <c r="F356" s="265"/>
      <c r="G356" s="266"/>
      <c r="H356" s="267"/>
      <c r="I356" s="268"/>
      <c r="J356" s="117"/>
      <c r="K356" s="116"/>
      <c r="L356" s="115"/>
      <c r="M356" s="114"/>
      <c r="N356" s="113"/>
      <c r="V356" s="118"/>
    </row>
    <row r="357" spans="1:22" ht="13" thickBot="1">
      <c r="A357" s="285"/>
      <c r="B357" s="197"/>
      <c r="C357" s="197"/>
      <c r="D357" s="196"/>
      <c r="E357" s="195" t="s">
        <v>4</v>
      </c>
      <c r="F357" s="194"/>
      <c r="G357" s="357"/>
      <c r="H357" s="358"/>
      <c r="I357" s="359"/>
      <c r="J357" s="193"/>
      <c r="K357" s="192"/>
      <c r="L357" s="192"/>
      <c r="M357" s="191"/>
      <c r="N357" s="113"/>
      <c r="V357" s="118"/>
    </row>
    <row r="358" spans="1:22" ht="24" customHeight="1" thickBot="1">
      <c r="A358" s="272">
        <f>A354+1</f>
        <v>86</v>
      </c>
      <c r="B358" s="172" t="s">
        <v>336</v>
      </c>
      <c r="C358" s="172" t="s">
        <v>338</v>
      </c>
      <c r="D358" s="172" t="s">
        <v>24</v>
      </c>
      <c r="E358" s="275" t="s">
        <v>340</v>
      </c>
      <c r="F358" s="275"/>
      <c r="G358" s="275" t="s">
        <v>332</v>
      </c>
      <c r="H358" s="276"/>
      <c r="I358" s="89"/>
      <c r="J358" s="199"/>
      <c r="K358" s="199"/>
      <c r="L358" s="199"/>
      <c r="M358" s="198"/>
      <c r="N358" s="113"/>
      <c r="V358" s="118"/>
    </row>
    <row r="359" spans="1:22" ht="13" thickBot="1">
      <c r="A359" s="272"/>
      <c r="B359" s="125"/>
      <c r="C359" s="125"/>
      <c r="D359" s="124"/>
      <c r="E359" s="123"/>
      <c r="F359" s="122"/>
      <c r="G359" s="354"/>
      <c r="H359" s="355"/>
      <c r="I359" s="356"/>
      <c r="J359" s="121"/>
      <c r="K359" s="120"/>
      <c r="L359" s="116"/>
      <c r="M359" s="119"/>
      <c r="N359" s="113"/>
      <c r="V359" s="118">
        <f>G359</f>
        <v>0</v>
      </c>
    </row>
    <row r="360" spans="1:22" ht="21.5" thickBot="1">
      <c r="A360" s="272"/>
      <c r="B360" s="171" t="s">
        <v>337</v>
      </c>
      <c r="C360" s="171" t="s">
        <v>339</v>
      </c>
      <c r="D360" s="171" t="s">
        <v>23</v>
      </c>
      <c r="E360" s="265" t="s">
        <v>341</v>
      </c>
      <c r="F360" s="265"/>
      <c r="G360" s="266"/>
      <c r="H360" s="267"/>
      <c r="I360" s="268"/>
      <c r="J360" s="117"/>
      <c r="K360" s="116"/>
      <c r="L360" s="115"/>
      <c r="M360" s="114"/>
      <c r="N360" s="113"/>
      <c r="V360" s="118"/>
    </row>
    <row r="361" spans="1:22" ht="13" thickBot="1">
      <c r="A361" s="285"/>
      <c r="B361" s="197"/>
      <c r="C361" s="197"/>
      <c r="D361" s="196"/>
      <c r="E361" s="195" t="s">
        <v>4</v>
      </c>
      <c r="F361" s="194"/>
      <c r="G361" s="357"/>
      <c r="H361" s="358"/>
      <c r="I361" s="359"/>
      <c r="J361" s="193"/>
      <c r="K361" s="192"/>
      <c r="L361" s="192"/>
      <c r="M361" s="191"/>
      <c r="N361" s="113"/>
      <c r="V361" s="118"/>
    </row>
    <row r="362" spans="1:22" ht="24" customHeight="1" thickBot="1">
      <c r="A362" s="272">
        <f>A358+1</f>
        <v>87</v>
      </c>
      <c r="B362" s="172" t="s">
        <v>336</v>
      </c>
      <c r="C362" s="172" t="s">
        <v>338</v>
      </c>
      <c r="D362" s="172" t="s">
        <v>24</v>
      </c>
      <c r="E362" s="275" t="s">
        <v>340</v>
      </c>
      <c r="F362" s="275"/>
      <c r="G362" s="275" t="s">
        <v>332</v>
      </c>
      <c r="H362" s="276"/>
      <c r="I362" s="89"/>
      <c r="J362" s="199"/>
      <c r="K362" s="199"/>
      <c r="L362" s="199"/>
      <c r="M362" s="198"/>
      <c r="N362" s="113"/>
      <c r="V362" s="118"/>
    </row>
    <row r="363" spans="1:22" ht="13" thickBot="1">
      <c r="A363" s="272"/>
      <c r="B363" s="125"/>
      <c r="C363" s="125"/>
      <c r="D363" s="124"/>
      <c r="E363" s="123"/>
      <c r="F363" s="122"/>
      <c r="G363" s="354"/>
      <c r="H363" s="355"/>
      <c r="I363" s="356"/>
      <c r="J363" s="121"/>
      <c r="K363" s="120"/>
      <c r="L363" s="116"/>
      <c r="M363" s="119"/>
      <c r="N363" s="113"/>
      <c r="V363" s="118">
        <f>G363</f>
        <v>0</v>
      </c>
    </row>
    <row r="364" spans="1:22" ht="21.5" thickBot="1">
      <c r="A364" s="272"/>
      <c r="B364" s="171" t="s">
        <v>337</v>
      </c>
      <c r="C364" s="171" t="s">
        <v>339</v>
      </c>
      <c r="D364" s="171" t="s">
        <v>23</v>
      </c>
      <c r="E364" s="265" t="s">
        <v>341</v>
      </c>
      <c r="F364" s="265"/>
      <c r="G364" s="266"/>
      <c r="H364" s="267"/>
      <c r="I364" s="268"/>
      <c r="J364" s="117"/>
      <c r="K364" s="116"/>
      <c r="L364" s="115"/>
      <c r="M364" s="114"/>
      <c r="N364" s="113"/>
      <c r="V364" s="118"/>
    </row>
    <row r="365" spans="1:22" ht="13" thickBot="1">
      <c r="A365" s="285"/>
      <c r="B365" s="197"/>
      <c r="C365" s="197"/>
      <c r="D365" s="196"/>
      <c r="E365" s="195" t="s">
        <v>4</v>
      </c>
      <c r="F365" s="194"/>
      <c r="G365" s="357"/>
      <c r="H365" s="358"/>
      <c r="I365" s="359"/>
      <c r="J365" s="193"/>
      <c r="K365" s="192"/>
      <c r="L365" s="192"/>
      <c r="M365" s="191"/>
      <c r="N365" s="113"/>
      <c r="V365" s="118"/>
    </row>
    <row r="366" spans="1:22" ht="24" customHeight="1" thickBot="1">
      <c r="A366" s="272">
        <f>A362+1</f>
        <v>88</v>
      </c>
      <c r="B366" s="172" t="s">
        <v>336</v>
      </c>
      <c r="C366" s="172" t="s">
        <v>338</v>
      </c>
      <c r="D366" s="172" t="s">
        <v>24</v>
      </c>
      <c r="E366" s="275" t="s">
        <v>340</v>
      </c>
      <c r="F366" s="275"/>
      <c r="G366" s="275" t="s">
        <v>332</v>
      </c>
      <c r="H366" s="276"/>
      <c r="I366" s="89"/>
      <c r="J366" s="199"/>
      <c r="K366" s="199"/>
      <c r="L366" s="199"/>
      <c r="M366" s="198"/>
      <c r="N366" s="113"/>
      <c r="V366" s="118"/>
    </row>
    <row r="367" spans="1:22" ht="13" thickBot="1">
      <c r="A367" s="272"/>
      <c r="B367" s="125"/>
      <c r="C367" s="125"/>
      <c r="D367" s="124"/>
      <c r="E367" s="123"/>
      <c r="F367" s="122"/>
      <c r="G367" s="354"/>
      <c r="H367" s="355"/>
      <c r="I367" s="356"/>
      <c r="J367" s="121"/>
      <c r="K367" s="120"/>
      <c r="L367" s="116"/>
      <c r="M367" s="119"/>
      <c r="N367" s="113"/>
      <c r="V367" s="118">
        <f>G367</f>
        <v>0</v>
      </c>
    </row>
    <row r="368" spans="1:22" ht="21.5" thickBot="1">
      <c r="A368" s="272"/>
      <c r="B368" s="171" t="s">
        <v>337</v>
      </c>
      <c r="C368" s="171" t="s">
        <v>339</v>
      </c>
      <c r="D368" s="171" t="s">
        <v>23</v>
      </c>
      <c r="E368" s="265" t="s">
        <v>341</v>
      </c>
      <c r="F368" s="265"/>
      <c r="G368" s="266"/>
      <c r="H368" s="267"/>
      <c r="I368" s="268"/>
      <c r="J368" s="117"/>
      <c r="K368" s="116"/>
      <c r="L368" s="115"/>
      <c r="M368" s="114"/>
      <c r="N368" s="113"/>
      <c r="V368" s="118"/>
    </row>
    <row r="369" spans="1:22" ht="13" thickBot="1">
      <c r="A369" s="285"/>
      <c r="B369" s="197"/>
      <c r="C369" s="197"/>
      <c r="D369" s="196"/>
      <c r="E369" s="195" t="s">
        <v>4</v>
      </c>
      <c r="F369" s="194"/>
      <c r="G369" s="357"/>
      <c r="H369" s="358"/>
      <c r="I369" s="359"/>
      <c r="J369" s="193"/>
      <c r="K369" s="192"/>
      <c r="L369" s="192"/>
      <c r="M369" s="191"/>
      <c r="N369" s="113"/>
      <c r="V369" s="118"/>
    </row>
    <row r="370" spans="1:22" ht="24" customHeight="1" thickBot="1">
      <c r="A370" s="272">
        <f>A366+1</f>
        <v>89</v>
      </c>
      <c r="B370" s="172" t="s">
        <v>336</v>
      </c>
      <c r="C370" s="172" t="s">
        <v>338</v>
      </c>
      <c r="D370" s="172" t="s">
        <v>24</v>
      </c>
      <c r="E370" s="275" t="s">
        <v>340</v>
      </c>
      <c r="F370" s="275"/>
      <c r="G370" s="275" t="s">
        <v>332</v>
      </c>
      <c r="H370" s="276"/>
      <c r="I370" s="89"/>
      <c r="J370" s="199"/>
      <c r="K370" s="199"/>
      <c r="L370" s="199"/>
      <c r="M370" s="198"/>
      <c r="N370" s="113"/>
      <c r="V370" s="118"/>
    </row>
    <row r="371" spans="1:22" ht="13" thickBot="1">
      <c r="A371" s="272"/>
      <c r="B371" s="125"/>
      <c r="C371" s="125"/>
      <c r="D371" s="124"/>
      <c r="E371" s="123"/>
      <c r="F371" s="122"/>
      <c r="G371" s="354"/>
      <c r="H371" s="355"/>
      <c r="I371" s="356"/>
      <c r="J371" s="121"/>
      <c r="K371" s="120"/>
      <c r="L371" s="116"/>
      <c r="M371" s="119"/>
      <c r="N371" s="113"/>
      <c r="V371" s="118">
        <f>G371</f>
        <v>0</v>
      </c>
    </row>
    <row r="372" spans="1:22" ht="21.5" thickBot="1">
      <c r="A372" s="272"/>
      <c r="B372" s="171" t="s">
        <v>337</v>
      </c>
      <c r="C372" s="171" t="s">
        <v>339</v>
      </c>
      <c r="D372" s="171" t="s">
        <v>23</v>
      </c>
      <c r="E372" s="265" t="s">
        <v>341</v>
      </c>
      <c r="F372" s="265"/>
      <c r="G372" s="266"/>
      <c r="H372" s="267"/>
      <c r="I372" s="268"/>
      <c r="J372" s="117"/>
      <c r="K372" s="116"/>
      <c r="L372" s="115"/>
      <c r="M372" s="114"/>
      <c r="N372" s="113"/>
      <c r="V372" s="118"/>
    </row>
    <row r="373" spans="1:22" ht="13" thickBot="1">
      <c r="A373" s="285"/>
      <c r="B373" s="197"/>
      <c r="C373" s="197"/>
      <c r="D373" s="196"/>
      <c r="E373" s="195" t="s">
        <v>4</v>
      </c>
      <c r="F373" s="194"/>
      <c r="G373" s="357"/>
      <c r="H373" s="358"/>
      <c r="I373" s="359"/>
      <c r="J373" s="193"/>
      <c r="K373" s="192"/>
      <c r="L373" s="192"/>
      <c r="M373" s="191"/>
      <c r="N373" s="113"/>
      <c r="V373" s="118"/>
    </row>
    <row r="374" spans="1:22" ht="24" customHeight="1" thickBot="1">
      <c r="A374" s="272">
        <f>A370+1</f>
        <v>90</v>
      </c>
      <c r="B374" s="172" t="s">
        <v>336</v>
      </c>
      <c r="C374" s="172" t="s">
        <v>338</v>
      </c>
      <c r="D374" s="172" t="s">
        <v>24</v>
      </c>
      <c r="E374" s="275" t="s">
        <v>340</v>
      </c>
      <c r="F374" s="275"/>
      <c r="G374" s="275" t="s">
        <v>332</v>
      </c>
      <c r="H374" s="276"/>
      <c r="I374" s="89"/>
      <c r="J374" s="199"/>
      <c r="K374" s="199"/>
      <c r="L374" s="199"/>
      <c r="M374" s="198"/>
      <c r="N374" s="113"/>
      <c r="V374" s="118"/>
    </row>
    <row r="375" spans="1:22" ht="13" thickBot="1">
      <c r="A375" s="272"/>
      <c r="B375" s="125"/>
      <c r="C375" s="125"/>
      <c r="D375" s="124"/>
      <c r="E375" s="123"/>
      <c r="F375" s="122"/>
      <c r="G375" s="354"/>
      <c r="H375" s="355"/>
      <c r="I375" s="356"/>
      <c r="J375" s="121"/>
      <c r="K375" s="120"/>
      <c r="L375" s="116"/>
      <c r="M375" s="119"/>
      <c r="N375" s="113"/>
      <c r="V375" s="118">
        <f>G375</f>
        <v>0</v>
      </c>
    </row>
    <row r="376" spans="1:22" ht="21.5" thickBot="1">
      <c r="A376" s="272"/>
      <c r="B376" s="171" t="s">
        <v>337</v>
      </c>
      <c r="C376" s="171" t="s">
        <v>339</v>
      </c>
      <c r="D376" s="171" t="s">
        <v>23</v>
      </c>
      <c r="E376" s="265" t="s">
        <v>341</v>
      </c>
      <c r="F376" s="265"/>
      <c r="G376" s="266"/>
      <c r="H376" s="267"/>
      <c r="I376" s="268"/>
      <c r="J376" s="117"/>
      <c r="K376" s="116"/>
      <c r="L376" s="115"/>
      <c r="M376" s="114"/>
      <c r="N376" s="113"/>
      <c r="V376" s="118"/>
    </row>
    <row r="377" spans="1:22" ht="13" thickBot="1">
      <c r="A377" s="285"/>
      <c r="B377" s="197"/>
      <c r="C377" s="197"/>
      <c r="D377" s="196"/>
      <c r="E377" s="195" t="s">
        <v>4</v>
      </c>
      <c r="F377" s="194"/>
      <c r="G377" s="357"/>
      <c r="H377" s="358"/>
      <c r="I377" s="359"/>
      <c r="J377" s="193"/>
      <c r="K377" s="192"/>
      <c r="L377" s="192"/>
      <c r="M377" s="191"/>
      <c r="N377" s="113"/>
      <c r="V377" s="118"/>
    </row>
    <row r="378" spans="1:22" ht="24" customHeight="1" thickBot="1">
      <c r="A378" s="272">
        <f>A374+1</f>
        <v>91</v>
      </c>
      <c r="B378" s="172" t="s">
        <v>336</v>
      </c>
      <c r="C378" s="172" t="s">
        <v>338</v>
      </c>
      <c r="D378" s="172" t="s">
        <v>24</v>
      </c>
      <c r="E378" s="275" t="s">
        <v>340</v>
      </c>
      <c r="F378" s="275"/>
      <c r="G378" s="275" t="s">
        <v>332</v>
      </c>
      <c r="H378" s="276"/>
      <c r="I378" s="89"/>
      <c r="J378" s="199"/>
      <c r="K378" s="199"/>
      <c r="L378" s="199"/>
      <c r="M378" s="198"/>
      <c r="N378" s="113"/>
      <c r="V378" s="118"/>
    </row>
    <row r="379" spans="1:22" ht="13" thickBot="1">
      <c r="A379" s="272"/>
      <c r="B379" s="125"/>
      <c r="C379" s="125"/>
      <c r="D379" s="124"/>
      <c r="E379" s="123"/>
      <c r="F379" s="122"/>
      <c r="G379" s="354"/>
      <c r="H379" s="355"/>
      <c r="I379" s="356"/>
      <c r="J379" s="121"/>
      <c r="K379" s="120"/>
      <c r="L379" s="116"/>
      <c r="M379" s="119"/>
      <c r="N379" s="113"/>
      <c r="V379" s="118">
        <f>G379</f>
        <v>0</v>
      </c>
    </row>
    <row r="380" spans="1:22" ht="21.5" thickBot="1">
      <c r="A380" s="272"/>
      <c r="B380" s="171" t="s">
        <v>337</v>
      </c>
      <c r="C380" s="171" t="s">
        <v>339</v>
      </c>
      <c r="D380" s="171" t="s">
        <v>23</v>
      </c>
      <c r="E380" s="265" t="s">
        <v>341</v>
      </c>
      <c r="F380" s="265"/>
      <c r="G380" s="266"/>
      <c r="H380" s="267"/>
      <c r="I380" s="268"/>
      <c r="J380" s="117"/>
      <c r="K380" s="116"/>
      <c r="L380" s="115"/>
      <c r="M380" s="114"/>
      <c r="N380" s="113"/>
      <c r="V380" s="118"/>
    </row>
    <row r="381" spans="1:22" ht="13" thickBot="1">
      <c r="A381" s="285"/>
      <c r="B381" s="197"/>
      <c r="C381" s="197"/>
      <c r="D381" s="196"/>
      <c r="E381" s="195" t="s">
        <v>4</v>
      </c>
      <c r="F381" s="194"/>
      <c r="G381" s="357"/>
      <c r="H381" s="358"/>
      <c r="I381" s="359"/>
      <c r="J381" s="193"/>
      <c r="K381" s="192"/>
      <c r="L381" s="192"/>
      <c r="M381" s="191"/>
      <c r="N381" s="113"/>
      <c r="V381" s="118"/>
    </row>
    <row r="382" spans="1:22" ht="24" customHeight="1" thickBot="1">
      <c r="A382" s="272">
        <f>A378+1</f>
        <v>92</v>
      </c>
      <c r="B382" s="172" t="s">
        <v>336</v>
      </c>
      <c r="C382" s="172" t="s">
        <v>338</v>
      </c>
      <c r="D382" s="172" t="s">
        <v>24</v>
      </c>
      <c r="E382" s="275" t="s">
        <v>340</v>
      </c>
      <c r="F382" s="275"/>
      <c r="G382" s="275" t="s">
        <v>332</v>
      </c>
      <c r="H382" s="276"/>
      <c r="I382" s="89"/>
      <c r="J382" s="199"/>
      <c r="K382" s="199"/>
      <c r="L382" s="199"/>
      <c r="M382" s="198"/>
      <c r="N382" s="113"/>
      <c r="V382" s="118"/>
    </row>
    <row r="383" spans="1:22" ht="13" thickBot="1">
      <c r="A383" s="272"/>
      <c r="B383" s="125"/>
      <c r="C383" s="125"/>
      <c r="D383" s="124"/>
      <c r="E383" s="123"/>
      <c r="F383" s="122"/>
      <c r="G383" s="354"/>
      <c r="H383" s="355"/>
      <c r="I383" s="356"/>
      <c r="J383" s="121"/>
      <c r="K383" s="120"/>
      <c r="L383" s="116"/>
      <c r="M383" s="119"/>
      <c r="N383" s="113"/>
      <c r="V383" s="118">
        <f>G383</f>
        <v>0</v>
      </c>
    </row>
    <row r="384" spans="1:22" ht="21.5" thickBot="1">
      <c r="A384" s="272"/>
      <c r="B384" s="171" t="s">
        <v>337</v>
      </c>
      <c r="C384" s="171" t="s">
        <v>339</v>
      </c>
      <c r="D384" s="171" t="s">
        <v>23</v>
      </c>
      <c r="E384" s="265" t="s">
        <v>341</v>
      </c>
      <c r="F384" s="265"/>
      <c r="G384" s="266"/>
      <c r="H384" s="267"/>
      <c r="I384" s="268"/>
      <c r="J384" s="117"/>
      <c r="K384" s="116"/>
      <c r="L384" s="115"/>
      <c r="M384" s="114"/>
      <c r="N384" s="113"/>
      <c r="V384" s="118"/>
    </row>
    <row r="385" spans="1:22" ht="13" thickBot="1">
      <c r="A385" s="285"/>
      <c r="B385" s="197"/>
      <c r="C385" s="197"/>
      <c r="D385" s="196"/>
      <c r="E385" s="195" t="s">
        <v>4</v>
      </c>
      <c r="F385" s="194"/>
      <c r="G385" s="357"/>
      <c r="H385" s="358"/>
      <c r="I385" s="359"/>
      <c r="J385" s="193"/>
      <c r="K385" s="192"/>
      <c r="L385" s="192"/>
      <c r="M385" s="191"/>
      <c r="N385" s="113"/>
      <c r="V385" s="118"/>
    </row>
    <row r="386" spans="1:22" ht="24" customHeight="1" thickBot="1">
      <c r="A386" s="272">
        <f>A382+1</f>
        <v>93</v>
      </c>
      <c r="B386" s="172" t="s">
        <v>336</v>
      </c>
      <c r="C386" s="172" t="s">
        <v>338</v>
      </c>
      <c r="D386" s="172" t="s">
        <v>24</v>
      </c>
      <c r="E386" s="275" t="s">
        <v>340</v>
      </c>
      <c r="F386" s="275"/>
      <c r="G386" s="275" t="s">
        <v>332</v>
      </c>
      <c r="H386" s="276"/>
      <c r="I386" s="89"/>
      <c r="J386" s="199"/>
      <c r="K386" s="199"/>
      <c r="L386" s="199"/>
      <c r="M386" s="198"/>
      <c r="N386" s="113"/>
      <c r="V386" s="118"/>
    </row>
    <row r="387" spans="1:22" ht="13" thickBot="1">
      <c r="A387" s="272"/>
      <c r="B387" s="125"/>
      <c r="C387" s="125"/>
      <c r="D387" s="124"/>
      <c r="E387" s="123"/>
      <c r="F387" s="122"/>
      <c r="G387" s="354"/>
      <c r="H387" s="355"/>
      <c r="I387" s="356"/>
      <c r="J387" s="121"/>
      <c r="K387" s="120"/>
      <c r="L387" s="116"/>
      <c r="M387" s="119"/>
      <c r="N387" s="113"/>
      <c r="V387" s="118">
        <f>G387</f>
        <v>0</v>
      </c>
    </row>
    <row r="388" spans="1:22" ht="21.5" thickBot="1">
      <c r="A388" s="272"/>
      <c r="B388" s="171" t="s">
        <v>337</v>
      </c>
      <c r="C388" s="171" t="s">
        <v>339</v>
      </c>
      <c r="D388" s="171" t="s">
        <v>23</v>
      </c>
      <c r="E388" s="265" t="s">
        <v>341</v>
      </c>
      <c r="F388" s="265"/>
      <c r="G388" s="266"/>
      <c r="H388" s="267"/>
      <c r="I388" s="268"/>
      <c r="J388" s="117"/>
      <c r="K388" s="116"/>
      <c r="L388" s="115"/>
      <c r="M388" s="114"/>
      <c r="N388" s="113"/>
      <c r="V388" s="118"/>
    </row>
    <row r="389" spans="1:22" ht="13" thickBot="1">
      <c r="A389" s="285"/>
      <c r="B389" s="197"/>
      <c r="C389" s="197"/>
      <c r="D389" s="196"/>
      <c r="E389" s="195" t="s">
        <v>4</v>
      </c>
      <c r="F389" s="194"/>
      <c r="G389" s="357"/>
      <c r="H389" s="358"/>
      <c r="I389" s="359"/>
      <c r="J389" s="193"/>
      <c r="K389" s="192"/>
      <c r="L389" s="192"/>
      <c r="M389" s="191"/>
      <c r="N389" s="113"/>
      <c r="V389" s="118"/>
    </row>
    <row r="390" spans="1:22" ht="24" customHeight="1" thickBot="1">
      <c r="A390" s="272">
        <f>A386+1</f>
        <v>94</v>
      </c>
      <c r="B390" s="172" t="s">
        <v>336</v>
      </c>
      <c r="C390" s="172" t="s">
        <v>338</v>
      </c>
      <c r="D390" s="172" t="s">
        <v>24</v>
      </c>
      <c r="E390" s="275" t="s">
        <v>340</v>
      </c>
      <c r="F390" s="275"/>
      <c r="G390" s="275" t="s">
        <v>332</v>
      </c>
      <c r="H390" s="276"/>
      <c r="I390" s="89"/>
      <c r="J390" s="199"/>
      <c r="K390" s="199"/>
      <c r="L390" s="199"/>
      <c r="M390" s="198"/>
      <c r="N390" s="113"/>
      <c r="V390" s="118"/>
    </row>
    <row r="391" spans="1:22" ht="13" thickBot="1">
      <c r="A391" s="272"/>
      <c r="B391" s="125"/>
      <c r="C391" s="125"/>
      <c r="D391" s="124"/>
      <c r="E391" s="123"/>
      <c r="F391" s="122"/>
      <c r="G391" s="354"/>
      <c r="H391" s="355"/>
      <c r="I391" s="356"/>
      <c r="J391" s="121"/>
      <c r="K391" s="120"/>
      <c r="L391" s="116"/>
      <c r="M391" s="119"/>
      <c r="N391" s="113"/>
      <c r="V391" s="118">
        <f>G391</f>
        <v>0</v>
      </c>
    </row>
    <row r="392" spans="1:22" ht="21.5" thickBot="1">
      <c r="A392" s="272"/>
      <c r="B392" s="171" t="s">
        <v>337</v>
      </c>
      <c r="C392" s="171" t="s">
        <v>339</v>
      </c>
      <c r="D392" s="171" t="s">
        <v>23</v>
      </c>
      <c r="E392" s="265" t="s">
        <v>341</v>
      </c>
      <c r="F392" s="265"/>
      <c r="G392" s="266"/>
      <c r="H392" s="267"/>
      <c r="I392" s="268"/>
      <c r="J392" s="117"/>
      <c r="K392" s="116"/>
      <c r="L392" s="115"/>
      <c r="M392" s="114"/>
      <c r="N392" s="113"/>
      <c r="V392" s="118"/>
    </row>
    <row r="393" spans="1:22" ht="13" thickBot="1">
      <c r="A393" s="285"/>
      <c r="B393" s="197"/>
      <c r="C393" s="197"/>
      <c r="D393" s="196"/>
      <c r="E393" s="195" t="s">
        <v>4</v>
      </c>
      <c r="F393" s="194"/>
      <c r="G393" s="357"/>
      <c r="H393" s="358"/>
      <c r="I393" s="359"/>
      <c r="J393" s="193"/>
      <c r="K393" s="192"/>
      <c r="L393" s="192"/>
      <c r="M393" s="191"/>
      <c r="N393" s="113"/>
      <c r="V393" s="118"/>
    </row>
    <row r="394" spans="1:22" ht="24" customHeight="1" thickBot="1">
      <c r="A394" s="272">
        <f>A390+1</f>
        <v>95</v>
      </c>
      <c r="B394" s="172" t="s">
        <v>336</v>
      </c>
      <c r="C394" s="172" t="s">
        <v>338</v>
      </c>
      <c r="D394" s="172" t="s">
        <v>24</v>
      </c>
      <c r="E394" s="275" t="s">
        <v>340</v>
      </c>
      <c r="F394" s="275"/>
      <c r="G394" s="275" t="s">
        <v>332</v>
      </c>
      <c r="H394" s="276"/>
      <c r="I394" s="89"/>
      <c r="J394" s="199"/>
      <c r="K394" s="199"/>
      <c r="L394" s="199"/>
      <c r="M394" s="198"/>
      <c r="N394" s="113"/>
      <c r="V394" s="118"/>
    </row>
    <row r="395" spans="1:22" ht="13" thickBot="1">
      <c r="A395" s="272"/>
      <c r="B395" s="125"/>
      <c r="C395" s="125"/>
      <c r="D395" s="124"/>
      <c r="E395" s="123"/>
      <c r="F395" s="122"/>
      <c r="G395" s="354"/>
      <c r="H395" s="355"/>
      <c r="I395" s="356"/>
      <c r="J395" s="121"/>
      <c r="K395" s="120"/>
      <c r="L395" s="116"/>
      <c r="M395" s="119"/>
      <c r="N395" s="113"/>
      <c r="V395" s="118">
        <f>G395</f>
        <v>0</v>
      </c>
    </row>
    <row r="396" spans="1:22" ht="21.5" thickBot="1">
      <c r="A396" s="272"/>
      <c r="B396" s="171" t="s">
        <v>337</v>
      </c>
      <c r="C396" s="171" t="s">
        <v>339</v>
      </c>
      <c r="D396" s="171" t="s">
        <v>23</v>
      </c>
      <c r="E396" s="265" t="s">
        <v>341</v>
      </c>
      <c r="F396" s="265"/>
      <c r="G396" s="266"/>
      <c r="H396" s="267"/>
      <c r="I396" s="268"/>
      <c r="J396" s="117"/>
      <c r="K396" s="116"/>
      <c r="L396" s="115"/>
      <c r="M396" s="114"/>
      <c r="N396" s="113"/>
      <c r="V396" s="118"/>
    </row>
    <row r="397" spans="1:22" ht="13" thickBot="1">
      <c r="A397" s="285"/>
      <c r="B397" s="197"/>
      <c r="C397" s="197"/>
      <c r="D397" s="196"/>
      <c r="E397" s="195" t="s">
        <v>4</v>
      </c>
      <c r="F397" s="194"/>
      <c r="G397" s="357"/>
      <c r="H397" s="358"/>
      <c r="I397" s="359"/>
      <c r="J397" s="193"/>
      <c r="K397" s="192"/>
      <c r="L397" s="192"/>
      <c r="M397" s="191"/>
      <c r="N397" s="113"/>
      <c r="V397" s="118"/>
    </row>
    <row r="398" spans="1:22" ht="24" customHeight="1" thickBot="1">
      <c r="A398" s="272">
        <f>A394+1</f>
        <v>96</v>
      </c>
      <c r="B398" s="172" t="s">
        <v>336</v>
      </c>
      <c r="C398" s="172" t="s">
        <v>338</v>
      </c>
      <c r="D398" s="172" t="s">
        <v>24</v>
      </c>
      <c r="E398" s="275" t="s">
        <v>340</v>
      </c>
      <c r="F398" s="275"/>
      <c r="G398" s="275" t="s">
        <v>332</v>
      </c>
      <c r="H398" s="276"/>
      <c r="I398" s="89"/>
      <c r="J398" s="199"/>
      <c r="K398" s="199"/>
      <c r="L398" s="199"/>
      <c r="M398" s="198"/>
      <c r="N398" s="113"/>
      <c r="V398" s="118"/>
    </row>
    <row r="399" spans="1:22" ht="13" thickBot="1">
      <c r="A399" s="272"/>
      <c r="B399" s="125"/>
      <c r="C399" s="125"/>
      <c r="D399" s="124"/>
      <c r="E399" s="123"/>
      <c r="F399" s="122"/>
      <c r="G399" s="354"/>
      <c r="H399" s="355"/>
      <c r="I399" s="356"/>
      <c r="J399" s="121"/>
      <c r="K399" s="120"/>
      <c r="L399" s="116"/>
      <c r="M399" s="119"/>
      <c r="N399" s="113"/>
      <c r="V399" s="118">
        <f>G399</f>
        <v>0</v>
      </c>
    </row>
    <row r="400" spans="1:22" ht="21.5" thickBot="1">
      <c r="A400" s="272"/>
      <c r="B400" s="171" t="s">
        <v>337</v>
      </c>
      <c r="C400" s="171" t="s">
        <v>339</v>
      </c>
      <c r="D400" s="171" t="s">
        <v>23</v>
      </c>
      <c r="E400" s="265" t="s">
        <v>341</v>
      </c>
      <c r="F400" s="265"/>
      <c r="G400" s="266"/>
      <c r="H400" s="267"/>
      <c r="I400" s="268"/>
      <c r="J400" s="117"/>
      <c r="K400" s="116"/>
      <c r="L400" s="115"/>
      <c r="M400" s="114"/>
      <c r="N400" s="113"/>
      <c r="V400" s="118"/>
    </row>
    <row r="401" spans="1:22" ht="13" thickBot="1">
      <c r="A401" s="285"/>
      <c r="B401" s="197"/>
      <c r="C401" s="197"/>
      <c r="D401" s="196"/>
      <c r="E401" s="195" t="s">
        <v>4</v>
      </c>
      <c r="F401" s="194"/>
      <c r="G401" s="357"/>
      <c r="H401" s="358"/>
      <c r="I401" s="359"/>
      <c r="J401" s="193"/>
      <c r="K401" s="192"/>
      <c r="L401" s="192"/>
      <c r="M401" s="191"/>
      <c r="N401" s="113"/>
      <c r="V401" s="118"/>
    </row>
    <row r="402" spans="1:22" ht="24" customHeight="1" thickBot="1">
      <c r="A402" s="272">
        <f>A398+1</f>
        <v>97</v>
      </c>
      <c r="B402" s="172" t="s">
        <v>336</v>
      </c>
      <c r="C402" s="172" t="s">
        <v>338</v>
      </c>
      <c r="D402" s="172" t="s">
        <v>24</v>
      </c>
      <c r="E402" s="275" t="s">
        <v>340</v>
      </c>
      <c r="F402" s="275"/>
      <c r="G402" s="275" t="s">
        <v>332</v>
      </c>
      <c r="H402" s="276"/>
      <c r="I402" s="89"/>
      <c r="J402" s="199"/>
      <c r="K402" s="199"/>
      <c r="L402" s="199"/>
      <c r="M402" s="198"/>
      <c r="N402" s="113"/>
      <c r="V402" s="118"/>
    </row>
    <row r="403" spans="1:22" ht="13" thickBot="1">
      <c r="A403" s="272"/>
      <c r="B403" s="125"/>
      <c r="C403" s="125"/>
      <c r="D403" s="124"/>
      <c r="E403" s="123"/>
      <c r="F403" s="122"/>
      <c r="G403" s="354"/>
      <c r="H403" s="355"/>
      <c r="I403" s="356"/>
      <c r="J403" s="121"/>
      <c r="K403" s="120"/>
      <c r="L403" s="116"/>
      <c r="M403" s="119"/>
      <c r="N403" s="113"/>
      <c r="V403" s="118">
        <f>G403</f>
        <v>0</v>
      </c>
    </row>
    <row r="404" spans="1:22" ht="21.5" thickBot="1">
      <c r="A404" s="272"/>
      <c r="B404" s="171" t="s">
        <v>337</v>
      </c>
      <c r="C404" s="171" t="s">
        <v>339</v>
      </c>
      <c r="D404" s="171" t="s">
        <v>23</v>
      </c>
      <c r="E404" s="265" t="s">
        <v>341</v>
      </c>
      <c r="F404" s="265"/>
      <c r="G404" s="266"/>
      <c r="H404" s="267"/>
      <c r="I404" s="268"/>
      <c r="J404" s="117"/>
      <c r="K404" s="116"/>
      <c r="L404" s="115"/>
      <c r="M404" s="114"/>
      <c r="N404" s="113"/>
      <c r="V404" s="118"/>
    </row>
    <row r="405" spans="1:22" ht="13" thickBot="1">
      <c r="A405" s="285"/>
      <c r="B405" s="197"/>
      <c r="C405" s="197"/>
      <c r="D405" s="196"/>
      <c r="E405" s="195" t="s">
        <v>4</v>
      </c>
      <c r="F405" s="194"/>
      <c r="G405" s="357"/>
      <c r="H405" s="358"/>
      <c r="I405" s="359"/>
      <c r="J405" s="193"/>
      <c r="K405" s="192"/>
      <c r="L405" s="192"/>
      <c r="M405" s="191"/>
      <c r="N405" s="113"/>
      <c r="V405" s="118"/>
    </row>
    <row r="406" spans="1:22" ht="24" customHeight="1" thickBot="1">
      <c r="A406" s="272">
        <f>A402+1</f>
        <v>98</v>
      </c>
      <c r="B406" s="172" t="s">
        <v>336</v>
      </c>
      <c r="C406" s="172" t="s">
        <v>338</v>
      </c>
      <c r="D406" s="172" t="s">
        <v>24</v>
      </c>
      <c r="E406" s="275" t="s">
        <v>340</v>
      </c>
      <c r="F406" s="275"/>
      <c r="G406" s="275" t="s">
        <v>332</v>
      </c>
      <c r="H406" s="276"/>
      <c r="I406" s="89"/>
      <c r="J406" s="199"/>
      <c r="K406" s="199"/>
      <c r="L406" s="199"/>
      <c r="M406" s="198"/>
      <c r="N406" s="113"/>
      <c r="V406" s="118"/>
    </row>
    <row r="407" spans="1:22" ht="13" thickBot="1">
      <c r="A407" s="272"/>
      <c r="B407" s="125"/>
      <c r="C407" s="125"/>
      <c r="D407" s="124"/>
      <c r="E407" s="123"/>
      <c r="F407" s="122"/>
      <c r="G407" s="354"/>
      <c r="H407" s="355"/>
      <c r="I407" s="356"/>
      <c r="J407" s="121"/>
      <c r="K407" s="120"/>
      <c r="L407" s="116"/>
      <c r="M407" s="119"/>
      <c r="N407" s="113"/>
      <c r="V407" s="118">
        <f>G407</f>
        <v>0</v>
      </c>
    </row>
    <row r="408" spans="1:22" ht="21.5" thickBot="1">
      <c r="A408" s="272"/>
      <c r="B408" s="171" t="s">
        <v>337</v>
      </c>
      <c r="C408" s="171" t="s">
        <v>339</v>
      </c>
      <c r="D408" s="171" t="s">
        <v>23</v>
      </c>
      <c r="E408" s="265" t="s">
        <v>341</v>
      </c>
      <c r="F408" s="265"/>
      <c r="G408" s="266"/>
      <c r="H408" s="267"/>
      <c r="I408" s="268"/>
      <c r="J408" s="117"/>
      <c r="K408" s="116"/>
      <c r="L408" s="115"/>
      <c r="M408" s="114"/>
      <c r="N408" s="113"/>
      <c r="V408" s="118"/>
    </row>
    <row r="409" spans="1:22" ht="13" thickBot="1">
      <c r="A409" s="285"/>
      <c r="B409" s="197"/>
      <c r="C409" s="197"/>
      <c r="D409" s="196"/>
      <c r="E409" s="195" t="s">
        <v>4</v>
      </c>
      <c r="F409" s="194"/>
      <c r="G409" s="357"/>
      <c r="H409" s="358"/>
      <c r="I409" s="359"/>
      <c r="J409" s="193"/>
      <c r="K409" s="192"/>
      <c r="L409" s="192"/>
      <c r="M409" s="191"/>
      <c r="N409" s="113"/>
      <c r="V409" s="118"/>
    </row>
    <row r="410" spans="1:22" ht="24" customHeight="1" thickBot="1">
      <c r="A410" s="272">
        <f>A406+1</f>
        <v>99</v>
      </c>
      <c r="B410" s="172" t="s">
        <v>336</v>
      </c>
      <c r="C410" s="172" t="s">
        <v>338</v>
      </c>
      <c r="D410" s="172" t="s">
        <v>24</v>
      </c>
      <c r="E410" s="275" t="s">
        <v>340</v>
      </c>
      <c r="F410" s="275"/>
      <c r="G410" s="275" t="s">
        <v>332</v>
      </c>
      <c r="H410" s="276"/>
      <c r="I410" s="89"/>
      <c r="J410" s="199"/>
      <c r="K410" s="199"/>
      <c r="L410" s="199"/>
      <c r="M410" s="198"/>
      <c r="N410" s="113"/>
      <c r="V410" s="118"/>
    </row>
    <row r="411" spans="1:22" ht="13" thickBot="1">
      <c r="A411" s="272"/>
      <c r="B411" s="125"/>
      <c r="C411" s="125"/>
      <c r="D411" s="124"/>
      <c r="E411" s="123"/>
      <c r="F411" s="122"/>
      <c r="G411" s="354"/>
      <c r="H411" s="355"/>
      <c r="I411" s="356"/>
      <c r="J411" s="121"/>
      <c r="K411" s="120"/>
      <c r="L411" s="116"/>
      <c r="M411" s="119"/>
      <c r="N411" s="113"/>
      <c r="V411" s="118">
        <f>G411</f>
        <v>0</v>
      </c>
    </row>
    <row r="412" spans="1:22" ht="21.5" thickBot="1">
      <c r="A412" s="272"/>
      <c r="B412" s="171" t="s">
        <v>337</v>
      </c>
      <c r="C412" s="171" t="s">
        <v>339</v>
      </c>
      <c r="D412" s="171" t="s">
        <v>23</v>
      </c>
      <c r="E412" s="265" t="s">
        <v>341</v>
      </c>
      <c r="F412" s="265"/>
      <c r="G412" s="266"/>
      <c r="H412" s="267"/>
      <c r="I412" s="268"/>
      <c r="J412" s="117"/>
      <c r="K412" s="116"/>
      <c r="L412" s="115"/>
      <c r="M412" s="114"/>
      <c r="N412" s="113"/>
      <c r="V412" s="118"/>
    </row>
    <row r="413" spans="1:22" ht="13" thickBot="1">
      <c r="A413" s="285"/>
      <c r="B413" s="197"/>
      <c r="C413" s="197"/>
      <c r="D413" s="196"/>
      <c r="E413" s="195" t="s">
        <v>4</v>
      </c>
      <c r="F413" s="194"/>
      <c r="G413" s="357"/>
      <c r="H413" s="358"/>
      <c r="I413" s="359"/>
      <c r="J413" s="193"/>
      <c r="K413" s="192"/>
      <c r="L413" s="192"/>
      <c r="M413" s="191"/>
      <c r="N413" s="113"/>
      <c r="V413" s="118"/>
    </row>
    <row r="414" spans="1:22" ht="24" customHeight="1" thickBot="1">
      <c r="A414" s="272">
        <f>A410+1</f>
        <v>100</v>
      </c>
      <c r="B414" s="172" t="s">
        <v>336</v>
      </c>
      <c r="C414" s="172" t="s">
        <v>338</v>
      </c>
      <c r="D414" s="172" t="s">
        <v>24</v>
      </c>
      <c r="E414" s="275" t="s">
        <v>340</v>
      </c>
      <c r="F414" s="275"/>
      <c r="G414" s="275" t="s">
        <v>332</v>
      </c>
      <c r="H414" s="276"/>
      <c r="I414" s="89"/>
      <c r="J414" s="199" t="s">
        <v>2</v>
      </c>
      <c r="K414" s="199"/>
      <c r="L414" s="199"/>
      <c r="M414" s="198"/>
      <c r="N414" s="113"/>
      <c r="V414" s="118"/>
    </row>
    <row r="415" spans="1:22" ht="13" thickBot="1">
      <c r="A415" s="272"/>
      <c r="B415" s="125"/>
      <c r="C415" s="125"/>
      <c r="D415" s="124"/>
      <c r="E415" s="123"/>
      <c r="F415" s="122"/>
      <c r="G415" s="354"/>
      <c r="H415" s="355"/>
      <c r="I415" s="356"/>
      <c r="J415" s="121" t="s">
        <v>2</v>
      </c>
      <c r="K415" s="120"/>
      <c r="L415" s="116"/>
      <c r="M415" s="119"/>
      <c r="N415" s="113"/>
      <c r="V415" s="118">
        <f>G415</f>
        <v>0</v>
      </c>
    </row>
    <row r="416" spans="1:22" ht="21.5" thickBot="1">
      <c r="A416" s="272"/>
      <c r="B416" s="171" t="s">
        <v>337</v>
      </c>
      <c r="C416" s="171" t="s">
        <v>339</v>
      </c>
      <c r="D416" s="171" t="s">
        <v>23</v>
      </c>
      <c r="E416" s="265" t="s">
        <v>341</v>
      </c>
      <c r="F416" s="265"/>
      <c r="G416" s="266"/>
      <c r="H416" s="267"/>
      <c r="I416" s="268"/>
      <c r="J416" s="117" t="s">
        <v>1</v>
      </c>
      <c r="K416" s="116"/>
      <c r="L416" s="115"/>
      <c r="M416" s="114"/>
      <c r="N416" s="113"/>
    </row>
    <row r="417" spans="1:17" ht="13" thickBot="1">
      <c r="A417" s="285"/>
      <c r="B417" s="197"/>
      <c r="C417" s="197"/>
      <c r="D417" s="196"/>
      <c r="E417" s="195" t="s">
        <v>4</v>
      </c>
      <c r="F417" s="194"/>
      <c r="G417" s="357"/>
      <c r="H417" s="358"/>
      <c r="I417" s="359"/>
      <c r="J417" s="193" t="s">
        <v>0</v>
      </c>
      <c r="K417" s="192"/>
      <c r="L417" s="192"/>
      <c r="M417" s="191"/>
      <c r="N417" s="113"/>
    </row>
    <row r="419" spans="1:17" ht="13" thickBot="1"/>
    <row r="420" spans="1:17">
      <c r="P420" s="112" t="s">
        <v>328</v>
      </c>
      <c r="Q420" s="111"/>
    </row>
    <row r="421" spans="1:17">
      <c r="P421" s="110"/>
      <c r="Q421" s="178"/>
    </row>
    <row r="422" spans="1:17" ht="27">
      <c r="P422" s="109" t="b">
        <v>0</v>
      </c>
      <c r="Q422" s="44" t="str">
        <f xml:space="preserve"> CONCATENATE("OCTOBER 1, ",$M$7-1,"- MARCH 31, ",$M$7)</f>
        <v>OCTOBER 1, 2024- MARCH 31, 2025</v>
      </c>
    </row>
    <row r="423" spans="1:17" ht="27">
      <c r="P423" s="109" t="b">
        <v>1</v>
      </c>
      <c r="Q423" s="44" t="str">
        <f xml:space="preserve"> CONCATENATE("APRIL 1 - SEPTEMBER 30, ",$M$7)</f>
        <v>APRIL 1 - SEPTEMBER 30, 2025</v>
      </c>
    </row>
    <row r="424" spans="1:17">
      <c r="P424" s="109" t="b">
        <v>0</v>
      </c>
      <c r="Q424" s="178"/>
    </row>
    <row r="425" spans="1:17" ht="13" thickBot="1">
      <c r="P425" s="108">
        <v>1</v>
      </c>
      <c r="Q425" s="107"/>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411 B415 B403 B407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27 B31 B23 B35" xr:uid="{00000000-0002-0000-0200-000030000000}"/>
    <dataValidation allowBlank="1" showInputMessage="1" showErrorMessage="1" promptTitle="Benefit #3- Payment in-kind" prompt="If there is a benefit #3 and it was paid in-kind, mark this box with an  x._x000a_" sqref="L409 L413 L417 L405 L21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29 L33 L25 L37" xr:uid="{00000000-0002-0000-0200-00002F000000}"/>
    <dataValidation allowBlank="1" showInputMessage="1" showErrorMessage="1" promptTitle="Benefit #2- Payment in-kind" prompt="If there is a benefit #2 and it was paid in-kind, mark this box with an  x._x000a_" sqref="L408 L412 L416 L404 L20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28 L32 L24 L36" xr:uid="{00000000-0002-0000-0200-00002E000000}"/>
    <dataValidation allowBlank="1" showInputMessage="1" showErrorMessage="1" promptTitle="Benefit #1- Payment in-kind" prompt="If there is a benefit #1 and it was paid in-kind, mark this box with an  x._x000a_" sqref="L406:L407 L410:L411 L414:L415 L402:L403 L18:L19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26:L27 L30:L31 L22:L23 L34:L35" xr:uid="{00000000-0002-0000-0200-00002D000000}"/>
    <dataValidation allowBlank="1" showInputMessage="1" showErrorMessage="1" promptTitle="Benefit #3--Payment by Check" prompt="If there is a benefit #3 and it was paid by check, mark an x in this cell._x000a_" sqref="K409 K413 K417 K405 K21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29 K33 K25 K37" xr:uid="{00000000-0002-0000-0200-00002C000000}"/>
    <dataValidation allowBlank="1" showInputMessage="1" showErrorMessage="1" promptTitle="Benefit #2--Payment by Check" prompt="If there is a benefit #2 and it was paid by check, mark an x in this cell._x000a_" sqref="K408 K412 K416 K404 K20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28 K32 K24 K36" xr:uid="{00000000-0002-0000-0200-00002B000000}"/>
    <dataValidation allowBlank="1" showInputMessage="1" showErrorMessage="1" promptTitle="Benefit #1--Payment by Check" prompt="If there is a benefit #1 and it was paid by check, mark an x in this cell._x000a_" sqref="K406:K407 K410:K411 K414:K415 K402:K403 K18:K19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26:K27 K30:K31 K22:K23 K34:K35" xr:uid="{00000000-0002-0000-0200-00002A000000}"/>
    <dataValidation allowBlank="1" showInputMessage="1" showErrorMessage="1" promptTitle="Benefit #3 Description" prompt="Benefit #3 description is listed here" sqref="J409 J413 J417 J405 J21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29 J33 J25 J37" xr:uid="{00000000-0002-0000-0200-000029000000}"/>
    <dataValidation allowBlank="1" showInputMessage="1" showErrorMessage="1" promptTitle="Benefit #3 Total Amount" prompt="The total amount of Benefit #3 is entered here." sqref="M409 M413 M417 M405 M21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29 M33 M25 M37" xr:uid="{00000000-0002-0000-0200-000028000000}"/>
    <dataValidation allowBlank="1" showInputMessage="1" showErrorMessage="1" promptTitle="Benefit #2 Total Amount" prompt="The total amount of Benefit #2 is entered here." sqref="M408 M412 M416 M404 M20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28 M32 M24 M36" xr:uid="{00000000-0002-0000-0200-000027000000}"/>
    <dataValidation allowBlank="1" showInputMessage="1" showErrorMessage="1" promptTitle="Benefit #2 Description" prompt="Benefit #2 description is listed here" sqref="J408 J412 J416 J404 J20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28 J32 J24 J36" xr:uid="{00000000-0002-0000-0200-000026000000}"/>
    <dataValidation allowBlank="1" showInputMessage="1" showErrorMessage="1" promptTitle="Benefit #1 Total Amount" prompt="The total amount of Benefit #1 is entered here." sqref="M406:M407 M410:M411 M414:M415 M402:M403 M18:M19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26:M27 M30:M31 M22:M23 M34:M35" xr:uid="{00000000-0002-0000-0200-000025000000}"/>
    <dataValidation allowBlank="1" showInputMessage="1" showErrorMessage="1" promptTitle="Benefit#1 Description" prompt="Benefit Description for Entry #1 is listed here." sqref="J406:J407 J410:J411 J414:J415 J402:J403 J18:J19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22:J23 J30:J31 J26:J27 J34:J35" xr:uid="{00000000-0002-0000-0200-000024000000}"/>
    <dataValidation allowBlank="1" showInputMessage="1" showErrorMessage="1" promptTitle="Travel Date(s)" prompt="List the dates of travel here expressed in the format MM/DD/YYYY-MM/DD/YYYY." sqref="F409 F413 F417 F405 F21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25 F33 F29 F37" xr:uid="{00000000-0002-0000-0200-000023000000}"/>
    <dataValidation type="date" allowBlank="1" showInputMessage="1" showErrorMessage="1" errorTitle="Data Entry Error" error="Please enter date using MM/DD/YYYY" promptTitle="Event Ending Date" prompt="List Event ending date here using the format MM/DD/YYYY." sqref="D409 D413 D417 D405 D21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25 D33 D29 D37" xr:uid="{00000000-0002-0000-0200-000022000000}">
      <formula1>40179</formula1>
      <formula2>73051</formula2>
    </dataValidation>
    <dataValidation allowBlank="1" showInputMessage="1" showErrorMessage="1" promptTitle="Event Sponsor" prompt="List the event sponsor here." sqref="C409 C413 C417 C405 C21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25" xr:uid="{00000000-0002-0000-0200-000021000000}"/>
    <dataValidation allowBlank="1" showInputMessage="1" showErrorMessage="1" promptTitle="Traveler Title" prompt="List traveler's title here." sqref="B409 B413 B417 B405 B21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29 B33 B25 B37" xr:uid="{00000000-0002-0000-0200-000020000000}"/>
    <dataValidation allowBlank="1" showInputMessage="1" showErrorMessage="1" promptTitle="Location " prompt="List location of event here." sqref="F407 F411 F415 F403 F19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31 F23 F27 F3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407 D411 D415 D403 D19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23 D31 D27 D35" xr:uid="{00000000-0002-0000-0200-00001E000000}">
      <formula1>40179</formula1>
      <formula2>73051</formula2>
    </dataValidation>
    <dataValidation allowBlank="1" showInputMessage="1" showErrorMessage="1" promptTitle="Event Description" prompt="Provide event description (e.g. title of the conference) here." sqref="C407 C411 C415 C403 C19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33 C23 C29 C37" xr:uid="{00000000-0002-0000-0200-00001D000000}"/>
    <dataValidation allowBlank="1" showInputMessage="1" showErrorMessage="1" promptTitle="Traveler Name " prompt="List traveler's first and last name here." sqref="B19" xr:uid="{0333DA0F-8052-4570-8AC7-1556D8E453DE}"/>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395:I395 G415:I415 G17:I17 G399:I399 G403:I403 G407:I407 G411:I411 G383:I383 G387:I38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91:I391 G19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25:I25 G23:I23 G31:I31 G33:I33 G27:I27 G29:I29 G35:I35 G37:I37" xr:uid="{00000000-0002-0000-0200-000000000000}"/>
  </dataValidations>
  <pageMargins left="0.7" right="0.7" top="0" bottom="0.25" header="0.3" footer="0.3"/>
  <pageSetup fitToHeight="0" orientation="landscape" blackAndWhite="1"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J140"/>
  <sheetViews>
    <sheetView workbookViewId="0">
      <selection activeCell="A24" sqref="A24"/>
    </sheetView>
  </sheetViews>
  <sheetFormatPr defaultRowHeight="12.5"/>
  <cols>
    <col min="1" max="1" width="81.1796875" bestFit="1" customWidth="1"/>
    <col min="2" max="2" width="45.81640625" customWidth="1"/>
    <col min="3" max="3" width="2.54296875" customWidth="1"/>
  </cols>
  <sheetData>
    <row r="1" spans="1:10" ht="13.5" thickBot="1">
      <c r="A1" s="249" t="s">
        <v>53</v>
      </c>
      <c r="B1" s="249"/>
      <c r="C1" s="23"/>
      <c r="D1" s="23"/>
      <c r="E1" s="21"/>
      <c r="F1" s="21"/>
      <c r="G1" s="21"/>
      <c r="H1" s="21"/>
      <c r="I1" s="21"/>
      <c r="J1" s="21"/>
    </row>
    <row r="2" spans="1:10" ht="13">
      <c r="A2" s="24" t="s">
        <v>119</v>
      </c>
      <c r="B2" s="24" t="s">
        <v>55</v>
      </c>
      <c r="D2" s="250"/>
      <c r="E2" s="251"/>
      <c r="F2" s="252"/>
    </row>
    <row r="3" spans="1:10">
      <c r="A3" s="3" t="s">
        <v>54</v>
      </c>
      <c r="B3" s="3" t="s">
        <v>56</v>
      </c>
      <c r="D3" s="253"/>
      <c r="E3" s="254"/>
      <c r="F3" s="255"/>
    </row>
    <row r="4" spans="1:10">
      <c r="A4" s="3" t="s">
        <v>57</v>
      </c>
      <c r="B4" s="3" t="s">
        <v>58</v>
      </c>
      <c r="D4" s="253"/>
      <c r="E4" s="254"/>
      <c r="F4" s="255"/>
    </row>
    <row r="5" spans="1:10">
      <c r="A5" s="3" t="s">
        <v>59</v>
      </c>
      <c r="B5" s="3" t="s">
        <v>63</v>
      </c>
      <c r="D5" s="253"/>
      <c r="E5" s="254"/>
      <c r="F5" s="255"/>
    </row>
    <row r="6" spans="1:10">
      <c r="A6" s="3" t="s">
        <v>60</v>
      </c>
      <c r="B6" s="3" t="s">
        <v>61</v>
      </c>
      <c r="D6" s="253"/>
      <c r="E6" s="254"/>
      <c r="F6" s="255"/>
    </row>
    <row r="7" spans="1:10">
      <c r="A7" s="3" t="s">
        <v>62</v>
      </c>
      <c r="B7" s="25" t="s">
        <v>64</v>
      </c>
      <c r="D7" s="253"/>
      <c r="E7" s="254"/>
      <c r="F7" s="255"/>
    </row>
    <row r="8" spans="1:10" ht="13" thickBot="1">
      <c r="A8" s="3" t="s">
        <v>67</v>
      </c>
      <c r="B8" s="3" t="s">
        <v>68</v>
      </c>
      <c r="D8" s="256"/>
      <c r="E8" s="257"/>
      <c r="F8" s="258"/>
    </row>
    <row r="9" spans="1:10">
      <c r="A9" s="3" t="s">
        <v>65</v>
      </c>
      <c r="B9" s="3" t="s">
        <v>66</v>
      </c>
    </row>
    <row r="10" spans="1:10">
      <c r="A10" s="3" t="s">
        <v>72</v>
      </c>
      <c r="B10" s="25" t="s">
        <v>311</v>
      </c>
    </row>
    <row r="11" spans="1:10">
      <c r="A11" s="3" t="s">
        <v>293</v>
      </c>
      <c r="B11" s="25" t="s">
        <v>294</v>
      </c>
    </row>
    <row r="12" spans="1:10">
      <c r="A12" s="3" t="s">
        <v>105</v>
      </c>
      <c r="B12" s="25" t="s">
        <v>103</v>
      </c>
    </row>
    <row r="13" spans="1:10">
      <c r="A13" s="3" t="s">
        <v>69</v>
      </c>
      <c r="B13" s="25" t="s">
        <v>70</v>
      </c>
    </row>
    <row r="14" spans="1:10">
      <c r="A14" s="3" t="s">
        <v>71</v>
      </c>
      <c r="B14" s="25" t="s">
        <v>73</v>
      </c>
    </row>
    <row r="15" spans="1:10">
      <c r="A15" s="3" t="s">
        <v>74</v>
      </c>
      <c r="B15" s="3" t="s">
        <v>75</v>
      </c>
    </row>
    <row r="16" spans="1:10">
      <c r="A16" s="3" t="s">
        <v>76</v>
      </c>
      <c r="B16" s="25" t="s">
        <v>77</v>
      </c>
    </row>
    <row r="17" spans="1:2">
      <c r="A17" s="3" t="s">
        <v>78</v>
      </c>
      <c r="B17" s="25" t="s">
        <v>79</v>
      </c>
    </row>
    <row r="18" spans="1:2">
      <c r="A18" s="3" t="s">
        <v>86</v>
      </c>
      <c r="B18" s="25" t="s">
        <v>87</v>
      </c>
    </row>
    <row r="19" spans="1:2">
      <c r="A19" s="3" t="s">
        <v>84</v>
      </c>
      <c r="B19" s="25" t="s">
        <v>85</v>
      </c>
    </row>
    <row r="20" spans="1:2">
      <c r="A20" s="3" t="s">
        <v>82</v>
      </c>
      <c r="B20" s="25" t="s">
        <v>83</v>
      </c>
    </row>
    <row r="21" spans="1:2">
      <c r="A21" s="3" t="s">
        <v>80</v>
      </c>
      <c r="B21" s="25" t="s">
        <v>81</v>
      </c>
    </row>
    <row r="22" spans="1:2">
      <c r="A22" s="3" t="s">
        <v>88</v>
      </c>
      <c r="B22" s="3" t="s">
        <v>89</v>
      </c>
    </row>
    <row r="23" spans="1:2">
      <c r="A23" s="3" t="s">
        <v>90</v>
      </c>
      <c r="B23" s="25" t="s">
        <v>91</v>
      </c>
    </row>
    <row r="24" spans="1:2">
      <c r="A24" s="3" t="s">
        <v>92</v>
      </c>
      <c r="B24" s="25" t="s">
        <v>93</v>
      </c>
    </row>
    <row r="25" spans="1:2">
      <c r="A25" s="3" t="s">
        <v>167</v>
      </c>
      <c r="B25" s="25" t="s">
        <v>165</v>
      </c>
    </row>
    <row r="26" spans="1:2">
      <c r="A26" s="3" t="s">
        <v>168</v>
      </c>
      <c r="B26" s="3" t="s">
        <v>166</v>
      </c>
    </row>
    <row r="27" spans="1:2">
      <c r="A27" s="3" t="s">
        <v>94</v>
      </c>
      <c r="B27" s="25" t="s">
        <v>95</v>
      </c>
    </row>
    <row r="28" spans="1:2">
      <c r="A28" s="3" t="s">
        <v>104</v>
      </c>
      <c r="B28" s="25" t="s">
        <v>124</v>
      </c>
    </row>
    <row r="29" spans="1:2">
      <c r="A29" s="3" t="s">
        <v>106</v>
      </c>
      <c r="B29" s="3" t="s">
        <v>127</v>
      </c>
    </row>
    <row r="30" spans="1:2">
      <c r="A30" s="3" t="s">
        <v>107</v>
      </c>
      <c r="B30" s="25" t="s">
        <v>129</v>
      </c>
    </row>
    <row r="31" spans="1:2">
      <c r="A31" s="3" t="s">
        <v>109</v>
      </c>
      <c r="B31" s="3" t="s">
        <v>128</v>
      </c>
    </row>
    <row r="32" spans="1:2">
      <c r="A32" s="3" t="s">
        <v>108</v>
      </c>
      <c r="B32" s="3" t="s">
        <v>130</v>
      </c>
    </row>
    <row r="33" spans="1:2">
      <c r="A33" s="3" t="s">
        <v>110</v>
      </c>
      <c r="B33" s="3" t="s">
        <v>126</v>
      </c>
    </row>
    <row r="34" spans="1:2">
      <c r="A34" s="3" t="s">
        <v>96</v>
      </c>
      <c r="B34" s="3" t="s">
        <v>97</v>
      </c>
    </row>
    <row r="35" spans="1:2">
      <c r="A35" s="3" t="s">
        <v>111</v>
      </c>
      <c r="B35" s="3" t="s">
        <v>132</v>
      </c>
    </row>
    <row r="36" spans="1:2">
      <c r="A36" s="3" t="s">
        <v>112</v>
      </c>
      <c r="B36" s="3" t="s">
        <v>131</v>
      </c>
    </row>
    <row r="37" spans="1:2">
      <c r="A37" s="3" t="s">
        <v>98</v>
      </c>
      <c r="B37" s="25" t="s">
        <v>347</v>
      </c>
    </row>
    <row r="38" spans="1:2">
      <c r="A38" s="3" t="s">
        <v>99</v>
      </c>
      <c r="B38" s="25" t="s">
        <v>102</v>
      </c>
    </row>
    <row r="39" spans="1:2">
      <c r="A39" s="3" t="s">
        <v>100</v>
      </c>
      <c r="B39" s="25" t="s">
        <v>101</v>
      </c>
    </row>
    <row r="40" spans="1:2">
      <c r="A40" s="3" t="s">
        <v>138</v>
      </c>
      <c r="B40" s="25" t="s">
        <v>350</v>
      </c>
    </row>
    <row r="41" spans="1:2">
      <c r="A41" s="3" t="s">
        <v>122</v>
      </c>
      <c r="B41" s="3" t="s">
        <v>123</v>
      </c>
    </row>
    <row r="42" spans="1:2">
      <c r="A42" s="3" t="s">
        <v>139</v>
      </c>
      <c r="B42" s="3" t="s">
        <v>140</v>
      </c>
    </row>
    <row r="43" spans="1:2">
      <c r="A43" s="3" t="s">
        <v>141</v>
      </c>
      <c r="B43" s="3" t="s">
        <v>142</v>
      </c>
    </row>
    <row r="44" spans="1:2">
      <c r="A44" s="3" t="s">
        <v>143</v>
      </c>
      <c r="B44" s="3" t="s">
        <v>144</v>
      </c>
    </row>
    <row r="45" spans="1:2">
      <c r="A45" s="3" t="s">
        <v>147</v>
      </c>
      <c r="B45" s="3" t="s">
        <v>148</v>
      </c>
    </row>
    <row r="46" spans="1:2">
      <c r="A46" s="3" t="s">
        <v>149</v>
      </c>
      <c r="B46" s="3" t="s">
        <v>150</v>
      </c>
    </row>
    <row r="47" spans="1:2">
      <c r="A47" s="3" t="s">
        <v>151</v>
      </c>
      <c r="B47" s="3" t="s">
        <v>351</v>
      </c>
    </row>
    <row r="48" spans="1:2">
      <c r="A48" s="3" t="s">
        <v>113</v>
      </c>
      <c r="B48" s="25" t="s">
        <v>133</v>
      </c>
    </row>
    <row r="49" spans="1:2">
      <c r="A49" s="3" t="s">
        <v>114</v>
      </c>
      <c r="B49" s="25" t="s">
        <v>348</v>
      </c>
    </row>
    <row r="50" spans="1:2">
      <c r="A50" s="3" t="s">
        <v>145</v>
      </c>
      <c r="B50" s="3" t="s">
        <v>146</v>
      </c>
    </row>
    <row r="51" spans="1:2">
      <c r="A51" s="3" t="s">
        <v>115</v>
      </c>
      <c r="B51" s="25" t="s">
        <v>349</v>
      </c>
    </row>
    <row r="52" spans="1:2">
      <c r="A52" s="3" t="s">
        <v>152</v>
      </c>
      <c r="B52" s="3" t="s">
        <v>153</v>
      </c>
    </row>
    <row r="53" spans="1:2">
      <c r="A53" s="3" t="s">
        <v>154</v>
      </c>
      <c r="B53" s="25" t="s">
        <v>352</v>
      </c>
    </row>
    <row r="54" spans="1:2">
      <c r="A54" s="3" t="s">
        <v>155</v>
      </c>
      <c r="B54" s="3" t="s">
        <v>156</v>
      </c>
    </row>
    <row r="55" spans="1:2">
      <c r="A55" s="3" t="s">
        <v>157</v>
      </c>
      <c r="B55" s="3" t="s">
        <v>158</v>
      </c>
    </row>
    <row r="56" spans="1:2">
      <c r="A56" s="3" t="s">
        <v>159</v>
      </c>
      <c r="B56" s="3" t="s">
        <v>160</v>
      </c>
    </row>
    <row r="57" spans="1:2">
      <c r="A57" s="3" t="s">
        <v>161</v>
      </c>
      <c r="B57" s="3" t="s">
        <v>162</v>
      </c>
    </row>
    <row r="58" spans="1:2">
      <c r="A58" s="3" t="s">
        <v>163</v>
      </c>
      <c r="B58" s="25" t="s">
        <v>164</v>
      </c>
    </row>
    <row r="59" spans="1:2">
      <c r="A59" s="3" t="s">
        <v>181</v>
      </c>
      <c r="B59" s="25" t="s">
        <v>354</v>
      </c>
    </row>
    <row r="60" spans="1:2">
      <c r="A60" s="3" t="s">
        <v>185</v>
      </c>
      <c r="B60" s="3" t="s">
        <v>186</v>
      </c>
    </row>
    <row r="61" spans="1:2">
      <c r="A61" s="3" t="s">
        <v>187</v>
      </c>
      <c r="B61" s="3" t="s">
        <v>188</v>
      </c>
    </row>
    <row r="62" spans="1:2">
      <c r="A62" s="3" t="s">
        <v>189</v>
      </c>
      <c r="B62" s="3" t="s">
        <v>190</v>
      </c>
    </row>
    <row r="63" spans="1:2">
      <c r="A63" s="3" t="s">
        <v>191</v>
      </c>
      <c r="B63" s="3" t="s">
        <v>192</v>
      </c>
    </row>
    <row r="64" spans="1:2">
      <c r="A64" s="3" t="s">
        <v>193</v>
      </c>
      <c r="B64" s="3" t="s">
        <v>194</v>
      </c>
    </row>
    <row r="65" spans="1:2">
      <c r="A65" s="3" t="s">
        <v>195</v>
      </c>
      <c r="B65" s="3" t="s">
        <v>196</v>
      </c>
    </row>
    <row r="66" spans="1:2">
      <c r="A66" s="3" t="s">
        <v>197</v>
      </c>
      <c r="B66" s="3" t="s">
        <v>198</v>
      </c>
    </row>
    <row r="67" spans="1:2">
      <c r="A67" s="3" t="s">
        <v>199</v>
      </c>
      <c r="B67" s="3" t="s">
        <v>200</v>
      </c>
    </row>
    <row r="68" spans="1:2">
      <c r="A68" s="3" t="s">
        <v>201</v>
      </c>
      <c r="B68" s="3" t="s">
        <v>202</v>
      </c>
    </row>
    <row r="69" spans="1:2">
      <c r="A69" s="3" t="s">
        <v>203</v>
      </c>
      <c r="B69" s="3" t="s">
        <v>232</v>
      </c>
    </row>
    <row r="70" spans="1:2">
      <c r="A70" s="3" t="s">
        <v>204</v>
      </c>
      <c r="B70" s="3" t="s">
        <v>205</v>
      </c>
    </row>
    <row r="71" spans="1:2">
      <c r="A71" s="3" t="s">
        <v>206</v>
      </c>
      <c r="B71" s="3" t="s">
        <v>207</v>
      </c>
    </row>
    <row r="72" spans="1:2">
      <c r="A72" s="3" t="s">
        <v>208</v>
      </c>
      <c r="B72" s="3" t="s">
        <v>209</v>
      </c>
    </row>
    <row r="73" spans="1:2">
      <c r="A73" s="3" t="s">
        <v>212</v>
      </c>
      <c r="B73" s="3" t="s">
        <v>213</v>
      </c>
    </row>
    <row r="74" spans="1:2">
      <c r="A74" s="3" t="s">
        <v>210</v>
      </c>
      <c r="B74" s="3" t="s">
        <v>211</v>
      </c>
    </row>
    <row r="75" spans="1:2">
      <c r="A75" s="3" t="s">
        <v>214</v>
      </c>
      <c r="B75" s="25" t="s">
        <v>215</v>
      </c>
    </row>
    <row r="76" spans="1:2">
      <c r="A76" s="3" t="s">
        <v>216</v>
      </c>
      <c r="B76" s="25" t="s">
        <v>217</v>
      </c>
    </row>
    <row r="77" spans="1:2">
      <c r="A77" s="3" t="s">
        <v>218</v>
      </c>
      <c r="B77" s="25" t="s">
        <v>219</v>
      </c>
    </row>
    <row r="78" spans="1:2">
      <c r="A78" s="3" t="s">
        <v>220</v>
      </c>
      <c r="B78" s="25" t="s">
        <v>221</v>
      </c>
    </row>
    <row r="79" spans="1:2">
      <c r="A79" s="3" t="s">
        <v>222</v>
      </c>
      <c r="B79" s="25" t="s">
        <v>225</v>
      </c>
    </row>
    <row r="80" spans="1:2">
      <c r="A80" s="3" t="s">
        <v>223</v>
      </c>
      <c r="B80" s="3" t="s">
        <v>224</v>
      </c>
    </row>
    <row r="81" spans="1:2">
      <c r="A81" s="3" t="s">
        <v>226</v>
      </c>
      <c r="B81" s="25" t="s">
        <v>227</v>
      </c>
    </row>
    <row r="82" spans="1:2">
      <c r="A82" s="3" t="s">
        <v>228</v>
      </c>
      <c r="B82" s="25" t="s">
        <v>229</v>
      </c>
    </row>
    <row r="83" spans="1:2">
      <c r="A83" s="3" t="s">
        <v>230</v>
      </c>
      <c r="B83" s="25" t="s">
        <v>231</v>
      </c>
    </row>
    <row r="84" spans="1:2">
      <c r="A84" s="3" t="s">
        <v>233</v>
      </c>
      <c r="B84" s="25" t="s">
        <v>234</v>
      </c>
    </row>
    <row r="85" spans="1:2">
      <c r="A85" s="3" t="s">
        <v>235</v>
      </c>
      <c r="B85" s="25" t="s">
        <v>236</v>
      </c>
    </row>
    <row r="86" spans="1:2">
      <c r="A86" s="3" t="s">
        <v>237</v>
      </c>
      <c r="B86" s="25" t="s">
        <v>238</v>
      </c>
    </row>
    <row r="87" spans="1:2">
      <c r="A87" s="3" t="s">
        <v>239</v>
      </c>
      <c r="B87" s="3" t="s">
        <v>240</v>
      </c>
    </row>
    <row r="88" spans="1:2">
      <c r="A88" s="3" t="s">
        <v>241</v>
      </c>
      <c r="B88" s="3" t="s">
        <v>242</v>
      </c>
    </row>
    <row r="89" spans="1:2">
      <c r="A89" s="3" t="s">
        <v>243</v>
      </c>
      <c r="B89" s="3" t="s">
        <v>244</v>
      </c>
    </row>
    <row r="90" spans="1:2">
      <c r="A90" s="3" t="s">
        <v>245</v>
      </c>
      <c r="B90" s="3" t="s">
        <v>246</v>
      </c>
    </row>
    <row r="91" spans="1:2">
      <c r="A91" s="3" t="s">
        <v>247</v>
      </c>
      <c r="B91" s="3" t="s">
        <v>248</v>
      </c>
    </row>
    <row r="92" spans="1:2">
      <c r="A92" s="3" t="s">
        <v>249</v>
      </c>
      <c r="B92" s="3" t="s">
        <v>250</v>
      </c>
    </row>
    <row r="93" spans="1:2">
      <c r="A93" s="3" t="s">
        <v>116</v>
      </c>
      <c r="B93" s="3" t="s">
        <v>125</v>
      </c>
    </row>
    <row r="94" spans="1:2">
      <c r="A94" s="3" t="s">
        <v>251</v>
      </c>
      <c r="B94" s="3" t="s">
        <v>252</v>
      </c>
    </row>
    <row r="95" spans="1:2">
      <c r="A95" s="3" t="s">
        <v>253</v>
      </c>
      <c r="B95" s="3" t="s">
        <v>254</v>
      </c>
    </row>
    <row r="96" spans="1:2">
      <c r="A96" s="3" t="s">
        <v>255</v>
      </c>
      <c r="B96" s="3" t="s">
        <v>256</v>
      </c>
    </row>
    <row r="97" spans="1:2">
      <c r="A97" s="3" t="s">
        <v>257</v>
      </c>
      <c r="B97" s="3" t="s">
        <v>258</v>
      </c>
    </row>
    <row r="98" spans="1:2">
      <c r="A98" s="3" t="s">
        <v>117</v>
      </c>
      <c r="B98" s="3" t="s">
        <v>134</v>
      </c>
    </row>
    <row r="99" spans="1:2">
      <c r="A99" s="3" t="s">
        <v>169</v>
      </c>
      <c r="B99" s="3" t="s">
        <v>170</v>
      </c>
    </row>
    <row r="100" spans="1:2">
      <c r="A100" s="3" t="s">
        <v>259</v>
      </c>
      <c r="B100" s="3" t="s">
        <v>260</v>
      </c>
    </row>
    <row r="101" spans="1:2">
      <c r="A101" s="3" t="s">
        <v>261</v>
      </c>
      <c r="B101" s="3" t="s">
        <v>262</v>
      </c>
    </row>
    <row r="102" spans="1:2">
      <c r="A102" s="3" t="s">
        <v>263</v>
      </c>
      <c r="B102" s="25" t="s">
        <v>264</v>
      </c>
    </row>
    <row r="103" spans="1:2">
      <c r="A103" s="3" t="s">
        <v>265</v>
      </c>
      <c r="B103" s="3" t="s">
        <v>266</v>
      </c>
    </row>
    <row r="104" spans="1:2">
      <c r="A104" s="3" t="s">
        <v>171</v>
      </c>
      <c r="B104" s="25" t="s">
        <v>172</v>
      </c>
    </row>
    <row r="105" spans="1:2">
      <c r="A105" s="3" t="s">
        <v>267</v>
      </c>
      <c r="B105" s="3" t="s">
        <v>268</v>
      </c>
    </row>
    <row r="106" spans="1:2">
      <c r="A106" s="3" t="s">
        <v>173</v>
      </c>
      <c r="B106" s="3" t="s">
        <v>174</v>
      </c>
    </row>
    <row r="107" spans="1:2">
      <c r="A107" s="3" t="s">
        <v>175</v>
      </c>
      <c r="B107" s="25" t="s">
        <v>353</v>
      </c>
    </row>
    <row r="108" spans="1:2">
      <c r="A108" s="3" t="s">
        <v>269</v>
      </c>
      <c r="B108" s="25" t="s">
        <v>270</v>
      </c>
    </row>
    <row r="109" spans="1:2">
      <c r="A109" s="3" t="s">
        <v>271</v>
      </c>
      <c r="B109" s="3" t="s">
        <v>272</v>
      </c>
    </row>
    <row r="110" spans="1:2">
      <c r="A110" s="3" t="s">
        <v>176</v>
      </c>
      <c r="B110" s="3" t="s">
        <v>177</v>
      </c>
    </row>
    <row r="111" spans="1:2">
      <c r="A111" s="3" t="s">
        <v>273</v>
      </c>
      <c r="B111" s="3" t="s">
        <v>274</v>
      </c>
    </row>
    <row r="112" spans="1:2">
      <c r="A112" s="3" t="s">
        <v>305</v>
      </c>
      <c r="B112" s="25" t="s">
        <v>306</v>
      </c>
    </row>
    <row r="113" spans="1:2">
      <c r="A113" s="3" t="s">
        <v>118</v>
      </c>
      <c r="B113" s="25" t="s">
        <v>135</v>
      </c>
    </row>
    <row r="114" spans="1:2">
      <c r="A114" s="3" t="s">
        <v>310</v>
      </c>
      <c r="B114" s="25" t="s">
        <v>358</v>
      </c>
    </row>
    <row r="115" spans="1:2">
      <c r="A115" s="3" t="s">
        <v>120</v>
      </c>
      <c r="B115" s="25" t="s">
        <v>136</v>
      </c>
    </row>
    <row r="116" spans="1:2">
      <c r="A116" s="3" t="s">
        <v>183</v>
      </c>
      <c r="B116" s="3" t="s">
        <v>179</v>
      </c>
    </row>
    <row r="117" spans="1:2">
      <c r="A117" s="3" t="s">
        <v>182</v>
      </c>
      <c r="B117" s="25" t="s">
        <v>178</v>
      </c>
    </row>
    <row r="118" spans="1:2">
      <c r="A118" s="3" t="s">
        <v>275</v>
      </c>
      <c r="B118" s="3" t="s">
        <v>276</v>
      </c>
    </row>
    <row r="119" spans="1:2">
      <c r="A119" s="3" t="s">
        <v>277</v>
      </c>
      <c r="B119" s="25" t="s">
        <v>278</v>
      </c>
    </row>
    <row r="120" spans="1:2">
      <c r="A120" s="3" t="s">
        <v>279</v>
      </c>
      <c r="B120" s="3" t="s">
        <v>280</v>
      </c>
    </row>
    <row r="121" spans="1:2">
      <c r="A121" s="3" t="s">
        <v>281</v>
      </c>
      <c r="B121" s="25" t="s">
        <v>282</v>
      </c>
    </row>
    <row r="122" spans="1:2">
      <c r="A122" s="3" t="s">
        <v>283</v>
      </c>
      <c r="B122" s="25" t="s">
        <v>284</v>
      </c>
    </row>
    <row r="123" spans="1:2">
      <c r="A123" s="3" t="s">
        <v>307</v>
      </c>
      <c r="B123" s="25" t="s">
        <v>357</v>
      </c>
    </row>
    <row r="124" spans="1:2">
      <c r="A124" s="3" t="s">
        <v>285</v>
      </c>
      <c r="B124" s="3" t="s">
        <v>286</v>
      </c>
    </row>
    <row r="125" spans="1:2">
      <c r="A125" s="3" t="s">
        <v>287</v>
      </c>
      <c r="B125" s="3" t="s">
        <v>288</v>
      </c>
    </row>
    <row r="126" spans="1:2">
      <c r="A126" s="3" t="s">
        <v>289</v>
      </c>
      <c r="B126" s="3" t="s">
        <v>290</v>
      </c>
    </row>
    <row r="127" spans="1:2">
      <c r="A127" s="3" t="s">
        <v>291</v>
      </c>
      <c r="B127" s="3" t="s">
        <v>292</v>
      </c>
    </row>
    <row r="128" spans="1:2">
      <c r="A128" s="3" t="s">
        <v>303</v>
      </c>
      <c r="B128" s="25" t="s">
        <v>304</v>
      </c>
    </row>
    <row r="129" spans="1:2">
      <c r="A129" s="3" t="s">
        <v>295</v>
      </c>
      <c r="B129" s="25" t="s">
        <v>296</v>
      </c>
    </row>
    <row r="130" spans="1:2">
      <c r="A130" s="3" t="s">
        <v>297</v>
      </c>
      <c r="B130" s="3" t="s">
        <v>298</v>
      </c>
    </row>
    <row r="131" spans="1:2">
      <c r="A131" s="3" t="s">
        <v>308</v>
      </c>
      <c r="B131" s="25" t="s">
        <v>309</v>
      </c>
    </row>
    <row r="132" spans="1:2">
      <c r="A132" s="3" t="s">
        <v>299</v>
      </c>
      <c r="B132" s="25" t="s">
        <v>355</v>
      </c>
    </row>
    <row r="133" spans="1:2">
      <c r="A133" s="3" t="s">
        <v>184</v>
      </c>
      <c r="B133" s="25" t="s">
        <v>180</v>
      </c>
    </row>
    <row r="134" spans="1:2">
      <c r="A134" s="3" t="s">
        <v>121</v>
      </c>
      <c r="B134" s="25" t="s">
        <v>137</v>
      </c>
    </row>
    <row r="135" spans="1:2">
      <c r="A135" s="3" t="s">
        <v>301</v>
      </c>
      <c r="B135" s="25" t="s">
        <v>356</v>
      </c>
    </row>
    <row r="136" spans="1:2">
      <c r="A136" s="3" t="s">
        <v>300</v>
      </c>
      <c r="B136" s="25" t="s">
        <v>302</v>
      </c>
    </row>
    <row r="138" spans="1:2">
      <c r="A138" s="259" t="s">
        <v>359</v>
      </c>
      <c r="B138" s="260"/>
    </row>
    <row r="139" spans="1:2">
      <c r="A139" s="261"/>
      <c r="B139" s="262"/>
    </row>
    <row r="140" spans="1:2">
      <c r="A140" s="263"/>
      <c r="B140" s="264"/>
    </row>
  </sheetData>
  <sortState xmlns:xlrd2="http://schemas.microsoft.com/office/spreadsheetml/2017/richdata2" ref="A3:B137">
    <sortCondition ref="A3:A137"/>
  </sortState>
  <mergeCells count="3">
    <mergeCell ref="A1:B1"/>
    <mergeCell ref="D2:F8"/>
    <mergeCell ref="A138:B140"/>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E0EC0-96D5-4CEF-940F-03EDD8FD81C1}">
  <sheetPr>
    <pageSetUpPr fitToPage="1"/>
  </sheetPr>
  <dimension ref="A1:V437"/>
  <sheetViews>
    <sheetView tabSelected="1" topLeftCell="A2" zoomScaleNormal="100" workbookViewId="0">
      <selection activeCell="B9" sqref="B9:F9"/>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9.81640625" style="209" customWidth="1"/>
    <col min="14" max="14" width="2.54296875" hidden="1" customWidth="1"/>
    <col min="16" max="16" width="20.26953125" bestFit="1" customWidth="1"/>
    <col min="21" max="21" width="9.453125" customWidth="1"/>
    <col min="22" max="22" width="13.7265625" style="45" customWidth="1"/>
  </cols>
  <sheetData>
    <row r="1" spans="1:22" hidden="1">
      <c r="V1"/>
    </row>
    <row r="2" spans="1:22" ht="13">
      <c r="J2" s="282" t="s">
        <v>364</v>
      </c>
      <c r="K2" s="283"/>
      <c r="L2" s="283"/>
      <c r="M2" s="283"/>
      <c r="P2" s="286"/>
      <c r="Q2" s="286"/>
      <c r="R2" s="286"/>
      <c r="S2" s="286"/>
      <c r="V2"/>
    </row>
    <row r="3" spans="1:22">
      <c r="J3" s="283"/>
      <c r="K3" s="283"/>
      <c r="L3" s="283"/>
      <c r="M3" s="283"/>
      <c r="P3" s="287"/>
      <c r="Q3" s="287"/>
      <c r="R3" s="287"/>
      <c r="S3" s="287"/>
      <c r="V3"/>
    </row>
    <row r="4" spans="1:22" ht="13" thickBot="1">
      <c r="J4" s="284"/>
      <c r="K4" s="284"/>
      <c r="L4" s="284"/>
      <c r="M4" s="284"/>
      <c r="P4" s="288"/>
      <c r="Q4" s="288"/>
      <c r="R4" s="288"/>
      <c r="S4" s="288"/>
      <c r="V4"/>
    </row>
    <row r="5" spans="1:22" ht="30" customHeight="1" thickTop="1" thickBot="1">
      <c r="A5" s="289" t="str">
        <f>CONCATENATE("1353 Travel Report for ",B9,", ",B10," for the reporting period ",IF(G9=0,IF(I9=0,CONCATENATE("[MARK REPORTING PERIOD]"),CONCATENATE(Q419)), CONCATENATE(Q418)))</f>
        <v>1353 Travel Report for Department of Homeland Security,  for the reporting period APRIL 1 - SEPTEMBER 30, 2025</v>
      </c>
      <c r="B5" s="290"/>
      <c r="C5" s="290"/>
      <c r="D5" s="290"/>
      <c r="E5" s="290"/>
      <c r="F5" s="290"/>
      <c r="G5" s="290"/>
      <c r="H5" s="290"/>
      <c r="I5" s="290"/>
      <c r="J5" s="290"/>
      <c r="K5" s="290"/>
      <c r="L5" s="290"/>
      <c r="M5" s="290"/>
      <c r="N5" s="8"/>
      <c r="Q5" s="3"/>
      <c r="V5"/>
    </row>
    <row r="6" spans="1:22" ht="13.5" customHeight="1" thickTop="1">
      <c r="A6" s="291" t="s">
        <v>9</v>
      </c>
      <c r="B6" s="292" t="s">
        <v>363</v>
      </c>
      <c r="C6" s="293"/>
      <c r="D6" s="293"/>
      <c r="E6" s="293"/>
      <c r="F6" s="293"/>
      <c r="G6" s="293"/>
      <c r="H6" s="293"/>
      <c r="I6" s="293"/>
      <c r="J6" s="294"/>
      <c r="K6" s="70" t="s">
        <v>20</v>
      </c>
      <c r="L6" s="70" t="s">
        <v>10</v>
      </c>
      <c r="M6" s="210" t="s">
        <v>19</v>
      </c>
      <c r="N6" s="7"/>
      <c r="V6"/>
    </row>
    <row r="7" spans="1:22" ht="20.25" customHeight="1" thickBot="1">
      <c r="A7" s="291"/>
      <c r="B7" s="295"/>
      <c r="C7" s="296"/>
      <c r="D7" s="296"/>
      <c r="E7" s="296"/>
      <c r="F7" s="296"/>
      <c r="G7" s="296"/>
      <c r="H7" s="296"/>
      <c r="I7" s="296"/>
      <c r="J7" s="297"/>
      <c r="K7" s="37"/>
      <c r="L7" s="38"/>
      <c r="M7" s="88">
        <v>2025</v>
      </c>
      <c r="N7" s="40"/>
      <c r="V7"/>
    </row>
    <row r="8" spans="1:22" ht="27.75" customHeight="1" thickTop="1" thickBot="1">
      <c r="A8" s="291"/>
      <c r="B8" s="298" t="s">
        <v>28</v>
      </c>
      <c r="C8" s="299"/>
      <c r="D8" s="299"/>
      <c r="E8" s="299"/>
      <c r="F8" s="299"/>
      <c r="G8" s="300"/>
      <c r="H8" s="300"/>
      <c r="I8" s="300"/>
      <c r="J8" s="300"/>
      <c r="K8" s="300"/>
      <c r="L8" s="299"/>
      <c r="M8" s="299"/>
      <c r="N8" s="301"/>
      <c r="V8"/>
    </row>
    <row r="9" spans="1:22" ht="18" customHeight="1" thickTop="1">
      <c r="A9" s="291"/>
      <c r="B9" s="302" t="s">
        <v>141</v>
      </c>
      <c r="C9" s="303"/>
      <c r="D9" s="303"/>
      <c r="E9" s="303"/>
      <c r="F9" s="303"/>
      <c r="G9" s="304"/>
      <c r="H9" s="317" t="str">
        <f>"REPORTING PERIOD: "&amp;Q418</f>
        <v>REPORTING PERIOD: OCTOBER 1, 2024- MARCH 31, 2025</v>
      </c>
      <c r="I9" s="320" t="s">
        <v>3</v>
      </c>
      <c r="J9" s="323" t="str">
        <f>"REPORTING PERIOD: "&amp;Q419</f>
        <v>REPORTING PERIOD: APRIL 1 - SEPTEMBER 30, 2025</v>
      </c>
      <c r="K9" s="326"/>
      <c r="L9" s="334" t="s">
        <v>8</v>
      </c>
      <c r="M9" s="335"/>
      <c r="N9" s="9"/>
      <c r="O9" s="69"/>
      <c r="V9"/>
    </row>
    <row r="10" spans="1:22" ht="15.75" customHeight="1">
      <c r="A10" s="291"/>
      <c r="B10" s="338"/>
      <c r="C10" s="303"/>
      <c r="D10" s="303"/>
      <c r="E10" s="303"/>
      <c r="F10" s="339"/>
      <c r="G10" s="305"/>
      <c r="H10" s="318"/>
      <c r="I10" s="321"/>
      <c r="J10" s="324"/>
      <c r="K10" s="327"/>
      <c r="L10" s="334"/>
      <c r="M10" s="335"/>
      <c r="N10" s="9"/>
      <c r="O10" s="69"/>
      <c r="S10" s="205"/>
      <c r="V10"/>
    </row>
    <row r="11" spans="1:22" ht="29.15" customHeight="1" thickBot="1">
      <c r="A11" s="291"/>
      <c r="B11" s="35" t="s">
        <v>21</v>
      </c>
      <c r="C11" s="36" t="s">
        <v>394</v>
      </c>
      <c r="D11" s="280" t="s">
        <v>395</v>
      </c>
      <c r="E11" s="280"/>
      <c r="F11" s="281"/>
      <c r="G11" s="306"/>
      <c r="H11" s="319"/>
      <c r="I11" s="322"/>
      <c r="J11" s="325"/>
      <c r="K11" s="328"/>
      <c r="L11" s="336"/>
      <c r="M11" s="337"/>
      <c r="N11" s="10"/>
      <c r="O11" s="69"/>
      <c r="V11"/>
    </row>
    <row r="12" spans="1:22" ht="13" thickTop="1">
      <c r="A12" s="291"/>
      <c r="B12" s="309" t="s">
        <v>26</v>
      </c>
      <c r="C12" s="310" t="s">
        <v>331</v>
      </c>
      <c r="D12" s="311" t="s">
        <v>22</v>
      </c>
      <c r="E12" s="312" t="s">
        <v>15</v>
      </c>
      <c r="F12" s="313"/>
      <c r="G12" s="314" t="s">
        <v>332</v>
      </c>
      <c r="H12" s="315"/>
      <c r="I12" s="316"/>
      <c r="J12" s="310" t="s">
        <v>333</v>
      </c>
      <c r="K12" s="307" t="s">
        <v>335</v>
      </c>
      <c r="L12" s="329" t="s">
        <v>334</v>
      </c>
      <c r="M12" s="331" t="s">
        <v>7</v>
      </c>
      <c r="N12" s="11"/>
      <c r="V12"/>
    </row>
    <row r="13" spans="1:22" ht="34.5" customHeight="1" thickBot="1">
      <c r="A13" s="291"/>
      <c r="B13" s="309"/>
      <c r="C13" s="310"/>
      <c r="D13" s="311"/>
      <c r="E13" s="312"/>
      <c r="F13" s="313"/>
      <c r="G13" s="314"/>
      <c r="H13" s="315"/>
      <c r="I13" s="316"/>
      <c r="J13" s="333"/>
      <c r="K13" s="308"/>
      <c r="L13" s="330"/>
      <c r="M13" s="332"/>
      <c r="N13" s="12"/>
      <c r="V13"/>
    </row>
    <row r="14" spans="1:22" ht="23.25" customHeight="1" thickTop="1" thickBot="1">
      <c r="A14" s="272">
        <f>1</f>
        <v>1</v>
      </c>
      <c r="B14" s="207" t="s">
        <v>336</v>
      </c>
      <c r="C14" s="207" t="s">
        <v>338</v>
      </c>
      <c r="D14" s="207" t="s">
        <v>24</v>
      </c>
      <c r="E14" s="340" t="s">
        <v>340</v>
      </c>
      <c r="F14" s="340"/>
      <c r="G14" s="340" t="s">
        <v>332</v>
      </c>
      <c r="H14" s="346"/>
      <c r="I14" s="160"/>
      <c r="J14" s="220" t="s">
        <v>2</v>
      </c>
      <c r="K14" s="220"/>
      <c r="L14" s="220"/>
      <c r="M14" s="221"/>
      <c r="N14" s="11"/>
      <c r="V14" s="46"/>
    </row>
    <row r="15" spans="1:22" ht="50.5" thickBot="1">
      <c r="A15" s="272"/>
      <c r="B15" s="174" t="s">
        <v>398</v>
      </c>
      <c r="C15" s="213" t="s">
        <v>428</v>
      </c>
      <c r="D15" s="211">
        <v>45825</v>
      </c>
      <c r="E15" s="202"/>
      <c r="F15" s="214" t="s">
        <v>427</v>
      </c>
      <c r="G15" s="341" t="s">
        <v>387</v>
      </c>
      <c r="H15" s="341"/>
      <c r="I15" s="341"/>
      <c r="J15" s="174" t="s">
        <v>367</v>
      </c>
      <c r="K15" s="80"/>
      <c r="L15" s="80" t="s">
        <v>365</v>
      </c>
      <c r="M15" s="215">
        <v>2850</v>
      </c>
      <c r="N15" s="11"/>
      <c r="V15" s="47"/>
    </row>
    <row r="16" spans="1:22" ht="21.5" thickBot="1">
      <c r="A16" s="272"/>
      <c r="B16" s="206" t="s">
        <v>337</v>
      </c>
      <c r="C16" s="206" t="s">
        <v>339</v>
      </c>
      <c r="D16" s="206" t="s">
        <v>23</v>
      </c>
      <c r="E16" s="342" t="s">
        <v>341</v>
      </c>
      <c r="F16" s="342"/>
      <c r="G16" s="343"/>
      <c r="H16" s="344"/>
      <c r="I16" s="345"/>
      <c r="J16" s="216" t="s">
        <v>397</v>
      </c>
      <c r="K16" s="59"/>
      <c r="L16" s="190" t="s">
        <v>366</v>
      </c>
      <c r="M16" s="217" t="s">
        <v>426</v>
      </c>
      <c r="N16" s="11"/>
      <c r="V16" s="48"/>
    </row>
    <row r="17" spans="1:22" ht="20.5" thickBot="1">
      <c r="A17" s="272"/>
      <c r="B17" s="190" t="s">
        <v>565</v>
      </c>
      <c r="C17" s="213" t="s">
        <v>387</v>
      </c>
      <c r="D17" s="211">
        <v>45828</v>
      </c>
      <c r="E17" s="218" t="s">
        <v>4</v>
      </c>
      <c r="F17" s="190" t="s">
        <v>425</v>
      </c>
      <c r="G17" s="347"/>
      <c r="H17" s="348"/>
      <c r="I17" s="349"/>
      <c r="J17" s="190" t="s">
        <v>396</v>
      </c>
      <c r="K17" s="58"/>
      <c r="L17" s="58" t="s">
        <v>3</v>
      </c>
      <c r="M17" s="219">
        <v>400</v>
      </c>
      <c r="N17" s="11"/>
      <c r="V17" s="48"/>
    </row>
    <row r="18" spans="1:22" ht="24" customHeight="1">
      <c r="A18" s="272">
        <f>A14+1</f>
        <v>2</v>
      </c>
      <c r="B18" s="207" t="s">
        <v>336</v>
      </c>
      <c r="C18" s="207" t="s">
        <v>338</v>
      </c>
      <c r="D18" s="207" t="s">
        <v>24</v>
      </c>
      <c r="E18" s="340" t="s">
        <v>340</v>
      </c>
      <c r="F18" s="340"/>
      <c r="G18" s="340" t="s">
        <v>332</v>
      </c>
      <c r="H18" s="346"/>
      <c r="I18" s="160"/>
      <c r="J18" s="220"/>
      <c r="K18" s="220"/>
      <c r="L18" s="220"/>
      <c r="M18" s="221"/>
      <c r="N18" s="11"/>
      <c r="V18" s="48"/>
    </row>
    <row r="19" spans="1:22" ht="50.5" customHeight="1">
      <c r="A19" s="273"/>
      <c r="B19" s="174" t="s">
        <v>398</v>
      </c>
      <c r="C19" s="174" t="s">
        <v>422</v>
      </c>
      <c r="D19" s="211">
        <v>45904</v>
      </c>
      <c r="E19" s="202"/>
      <c r="F19" s="214" t="s">
        <v>421</v>
      </c>
      <c r="G19" s="341" t="s">
        <v>387</v>
      </c>
      <c r="H19" s="341"/>
      <c r="I19" s="341"/>
      <c r="J19" s="174" t="s">
        <v>367</v>
      </c>
      <c r="K19" s="80"/>
      <c r="L19" s="80" t="s">
        <v>365</v>
      </c>
      <c r="M19" s="215">
        <v>25</v>
      </c>
      <c r="N19" s="11"/>
      <c r="V19" s="48"/>
    </row>
    <row r="20" spans="1:22" ht="21">
      <c r="A20" s="273"/>
      <c r="B20" s="206" t="s">
        <v>337</v>
      </c>
      <c r="C20" s="206" t="s">
        <v>339</v>
      </c>
      <c r="D20" s="206" t="s">
        <v>23</v>
      </c>
      <c r="E20" s="342" t="s">
        <v>341</v>
      </c>
      <c r="F20" s="342"/>
      <c r="G20" s="343"/>
      <c r="H20" s="344"/>
      <c r="I20" s="345"/>
      <c r="J20" s="216" t="s">
        <v>397</v>
      </c>
      <c r="K20" s="80"/>
      <c r="L20" s="174" t="s">
        <v>366</v>
      </c>
      <c r="M20" s="222" t="s">
        <v>420</v>
      </c>
      <c r="N20" s="11"/>
      <c r="V20" s="48"/>
    </row>
    <row r="21" spans="1:22" ht="20.5" thickBot="1">
      <c r="A21" s="274"/>
      <c r="B21" s="145" t="s">
        <v>565</v>
      </c>
      <c r="C21" s="223" t="s">
        <v>387</v>
      </c>
      <c r="D21" s="212">
        <v>45905</v>
      </c>
      <c r="E21" s="224" t="s">
        <v>4</v>
      </c>
      <c r="F21" s="145" t="s">
        <v>419</v>
      </c>
      <c r="G21" s="269"/>
      <c r="H21" s="270"/>
      <c r="I21" s="271"/>
      <c r="J21" s="145" t="s">
        <v>396</v>
      </c>
      <c r="K21" s="51"/>
      <c r="L21" s="51" t="s">
        <v>3</v>
      </c>
      <c r="M21" s="225">
        <v>50</v>
      </c>
      <c r="N21" s="11"/>
      <c r="V21" s="48"/>
    </row>
    <row r="22" spans="1:22" ht="24" customHeight="1">
      <c r="A22" s="272">
        <f>A18+1</f>
        <v>3</v>
      </c>
      <c r="B22" s="207" t="s">
        <v>336</v>
      </c>
      <c r="C22" s="207" t="s">
        <v>338</v>
      </c>
      <c r="D22" s="207" t="s">
        <v>24</v>
      </c>
      <c r="E22" s="340" t="s">
        <v>340</v>
      </c>
      <c r="F22" s="340"/>
      <c r="G22" s="340" t="s">
        <v>332</v>
      </c>
      <c r="H22" s="346"/>
      <c r="I22" s="160"/>
      <c r="J22" s="220"/>
      <c r="K22" s="220"/>
      <c r="L22" s="220"/>
      <c r="M22" s="221"/>
      <c r="N22" s="11"/>
      <c r="V22" s="48"/>
    </row>
    <row r="23" spans="1:22" ht="53.5" customHeight="1">
      <c r="A23" s="273"/>
      <c r="B23" s="214" t="s">
        <v>423</v>
      </c>
      <c r="C23" s="174" t="s">
        <v>422</v>
      </c>
      <c r="D23" s="211">
        <v>45904</v>
      </c>
      <c r="E23" s="202"/>
      <c r="F23" s="214" t="s">
        <v>421</v>
      </c>
      <c r="G23" s="341" t="s">
        <v>387</v>
      </c>
      <c r="H23" s="341"/>
      <c r="I23" s="341"/>
      <c r="J23" s="174" t="s">
        <v>367</v>
      </c>
      <c r="K23" s="80"/>
      <c r="L23" s="80" t="s">
        <v>365</v>
      </c>
      <c r="M23" s="215">
        <v>25</v>
      </c>
      <c r="N23" s="11"/>
      <c r="V23" s="48"/>
    </row>
    <row r="24" spans="1:22" ht="21">
      <c r="A24" s="273"/>
      <c r="B24" s="206" t="s">
        <v>337</v>
      </c>
      <c r="C24" s="206" t="s">
        <v>339</v>
      </c>
      <c r="D24" s="206" t="s">
        <v>23</v>
      </c>
      <c r="E24" s="342" t="s">
        <v>341</v>
      </c>
      <c r="F24" s="342"/>
      <c r="G24" s="343"/>
      <c r="H24" s="344"/>
      <c r="I24" s="345"/>
      <c r="J24" s="216" t="s">
        <v>397</v>
      </c>
      <c r="K24" s="80"/>
      <c r="L24" s="174" t="s">
        <v>366</v>
      </c>
      <c r="M24" s="222" t="s">
        <v>420</v>
      </c>
      <c r="N24" s="11"/>
      <c r="V24" s="48"/>
    </row>
    <row r="25" spans="1:22" ht="20.5" thickBot="1">
      <c r="A25" s="274"/>
      <c r="B25" s="226" t="s">
        <v>407</v>
      </c>
      <c r="C25" s="223" t="s">
        <v>387</v>
      </c>
      <c r="D25" s="212">
        <v>45905</v>
      </c>
      <c r="E25" s="224" t="s">
        <v>4</v>
      </c>
      <c r="F25" s="145" t="s">
        <v>419</v>
      </c>
      <c r="G25" s="269"/>
      <c r="H25" s="270"/>
      <c r="I25" s="271"/>
      <c r="J25" s="145" t="s">
        <v>396</v>
      </c>
      <c r="K25" s="51"/>
      <c r="L25" s="51" t="s">
        <v>3</v>
      </c>
      <c r="M25" s="225">
        <v>50</v>
      </c>
      <c r="N25" s="11"/>
      <c r="V25" s="48"/>
    </row>
    <row r="26" spans="1:22" ht="24" customHeight="1">
      <c r="A26" s="272">
        <v>4</v>
      </c>
      <c r="B26" s="207" t="s">
        <v>336</v>
      </c>
      <c r="C26" s="207" t="s">
        <v>338</v>
      </c>
      <c r="D26" s="207" t="s">
        <v>24</v>
      </c>
      <c r="E26" s="340" t="s">
        <v>340</v>
      </c>
      <c r="F26" s="340"/>
      <c r="G26" s="340" t="s">
        <v>332</v>
      </c>
      <c r="H26" s="346"/>
      <c r="I26" s="160"/>
      <c r="J26" s="220"/>
      <c r="K26" s="220"/>
      <c r="L26" s="220"/>
      <c r="M26" s="221"/>
      <c r="N26" s="11"/>
      <c r="V26" s="48"/>
    </row>
    <row r="27" spans="1:22" ht="13" customHeight="1">
      <c r="A27" s="273"/>
      <c r="B27" s="158" t="s">
        <v>446</v>
      </c>
      <c r="C27" s="158" t="s">
        <v>442</v>
      </c>
      <c r="D27" s="146">
        <v>45875</v>
      </c>
      <c r="E27" s="202"/>
      <c r="F27" s="203" t="s">
        <v>399</v>
      </c>
      <c r="G27" s="277" t="s">
        <v>440</v>
      </c>
      <c r="H27" s="278"/>
      <c r="I27" s="279"/>
      <c r="J27" s="202" t="s">
        <v>441</v>
      </c>
      <c r="K27" s="61"/>
      <c r="L27" s="59" t="s">
        <v>3</v>
      </c>
      <c r="M27" s="227">
        <v>2499</v>
      </c>
      <c r="N27" s="11"/>
      <c r="V27" s="48"/>
    </row>
    <row r="28" spans="1:22" ht="21">
      <c r="A28" s="273"/>
      <c r="B28" s="206" t="s">
        <v>337</v>
      </c>
      <c r="C28" s="206" t="s">
        <v>339</v>
      </c>
      <c r="D28" s="206" t="s">
        <v>23</v>
      </c>
      <c r="E28" s="342" t="s">
        <v>341</v>
      </c>
      <c r="F28" s="342"/>
      <c r="G28" s="343"/>
      <c r="H28" s="344"/>
      <c r="I28" s="345"/>
      <c r="J28" s="216"/>
      <c r="K28" s="59"/>
      <c r="L28" s="58"/>
      <c r="M28" s="228"/>
      <c r="N28" s="11"/>
      <c r="V28" s="48"/>
    </row>
    <row r="29" spans="1:22" ht="20.5" thickBot="1">
      <c r="A29" s="274"/>
      <c r="B29" s="140" t="s">
        <v>566</v>
      </c>
      <c r="C29" s="140" t="s">
        <v>440</v>
      </c>
      <c r="D29" s="147">
        <v>45876</v>
      </c>
      <c r="E29" s="148" t="s">
        <v>4</v>
      </c>
      <c r="F29" s="149" t="s">
        <v>439</v>
      </c>
      <c r="G29" s="269"/>
      <c r="H29" s="270"/>
      <c r="I29" s="271"/>
      <c r="J29" s="145"/>
      <c r="K29" s="51"/>
      <c r="L29" s="51"/>
      <c r="M29" s="225"/>
      <c r="N29" s="11"/>
      <c r="V29" s="48"/>
    </row>
    <row r="30" spans="1:22" ht="23.25" customHeight="1">
      <c r="A30" s="272">
        <f t="shared" ref="A30" si="0">A26+1</f>
        <v>5</v>
      </c>
      <c r="B30" s="207" t="s">
        <v>336</v>
      </c>
      <c r="C30" s="207" t="s">
        <v>338</v>
      </c>
      <c r="D30" s="207" t="s">
        <v>24</v>
      </c>
      <c r="E30" s="340" t="s">
        <v>340</v>
      </c>
      <c r="F30" s="340"/>
      <c r="G30" s="340" t="s">
        <v>332</v>
      </c>
      <c r="H30" s="346"/>
      <c r="I30" s="160"/>
      <c r="J30" s="220" t="s">
        <v>2</v>
      </c>
      <c r="K30" s="220"/>
      <c r="L30" s="220"/>
      <c r="M30" s="221"/>
      <c r="N30" s="92"/>
      <c r="V30" s="46"/>
    </row>
    <row r="31" spans="1:22" ht="13" customHeight="1">
      <c r="A31" s="273"/>
      <c r="B31" s="158" t="s">
        <v>444</v>
      </c>
      <c r="C31" s="158" t="s">
        <v>442</v>
      </c>
      <c r="D31" s="146">
        <v>45875</v>
      </c>
      <c r="E31" s="202"/>
      <c r="F31" s="203" t="s">
        <v>399</v>
      </c>
      <c r="G31" s="277" t="s">
        <v>440</v>
      </c>
      <c r="H31" s="278"/>
      <c r="I31" s="279"/>
      <c r="J31" s="202" t="s">
        <v>441</v>
      </c>
      <c r="K31" s="61"/>
      <c r="L31" s="59" t="s">
        <v>3</v>
      </c>
      <c r="M31" s="227">
        <v>2499</v>
      </c>
      <c r="N31" s="92"/>
      <c r="V31" s="47"/>
    </row>
    <row r="32" spans="1:22" ht="21">
      <c r="A32" s="273"/>
      <c r="B32" s="206" t="s">
        <v>337</v>
      </c>
      <c r="C32" s="206" t="s">
        <v>339</v>
      </c>
      <c r="D32" s="206" t="s">
        <v>23</v>
      </c>
      <c r="E32" s="342" t="s">
        <v>341</v>
      </c>
      <c r="F32" s="342"/>
      <c r="G32" s="343"/>
      <c r="H32" s="344"/>
      <c r="I32" s="345"/>
      <c r="J32" s="216"/>
      <c r="K32" s="59"/>
      <c r="L32" s="58"/>
      <c r="M32" s="228"/>
      <c r="N32" s="92"/>
      <c r="V32" s="48"/>
    </row>
    <row r="33" spans="1:22" ht="20.5" thickBot="1">
      <c r="A33" s="274"/>
      <c r="B33" s="140" t="s">
        <v>567</v>
      </c>
      <c r="C33" s="140" t="s">
        <v>440</v>
      </c>
      <c r="D33" s="147">
        <v>45876</v>
      </c>
      <c r="E33" s="148" t="s">
        <v>4</v>
      </c>
      <c r="F33" s="149" t="s">
        <v>439</v>
      </c>
      <c r="G33" s="269"/>
      <c r="H33" s="270"/>
      <c r="I33" s="271"/>
      <c r="J33" s="145"/>
      <c r="K33" s="51"/>
      <c r="L33" s="51"/>
      <c r="M33" s="225"/>
      <c r="N33" s="92"/>
      <c r="V33" s="48"/>
    </row>
    <row r="34" spans="1:22" ht="24" customHeight="1">
      <c r="A34" s="272">
        <f t="shared" ref="A34" si="1">A30+1</f>
        <v>6</v>
      </c>
      <c r="B34" s="207" t="s">
        <v>336</v>
      </c>
      <c r="C34" s="207" t="s">
        <v>338</v>
      </c>
      <c r="D34" s="207" t="s">
        <v>24</v>
      </c>
      <c r="E34" s="340" t="s">
        <v>340</v>
      </c>
      <c r="F34" s="340"/>
      <c r="G34" s="340" t="s">
        <v>332</v>
      </c>
      <c r="H34" s="346"/>
      <c r="I34" s="160"/>
      <c r="J34" s="220"/>
      <c r="K34" s="220"/>
      <c r="L34" s="220"/>
      <c r="M34" s="221"/>
      <c r="N34" s="92"/>
      <c r="V34" s="48"/>
    </row>
    <row r="35" spans="1:22" ht="14.15" customHeight="1">
      <c r="A35" s="273"/>
      <c r="B35" s="158" t="s">
        <v>438</v>
      </c>
      <c r="C35" s="158" t="s">
        <v>442</v>
      </c>
      <c r="D35" s="146">
        <v>45875</v>
      </c>
      <c r="E35" s="202"/>
      <c r="F35" s="203" t="s">
        <v>399</v>
      </c>
      <c r="G35" s="277" t="s">
        <v>440</v>
      </c>
      <c r="H35" s="278"/>
      <c r="I35" s="279"/>
      <c r="J35" s="202" t="s">
        <v>441</v>
      </c>
      <c r="K35" s="61"/>
      <c r="L35" s="59" t="s">
        <v>3</v>
      </c>
      <c r="M35" s="227">
        <v>2499</v>
      </c>
      <c r="N35" s="92"/>
      <c r="V35" s="48"/>
    </row>
    <row r="36" spans="1:22" ht="13" customHeight="1">
      <c r="A36" s="273"/>
      <c r="B36" s="206" t="s">
        <v>337</v>
      </c>
      <c r="C36" s="206" t="s">
        <v>339</v>
      </c>
      <c r="D36" s="206" t="s">
        <v>23</v>
      </c>
      <c r="E36" s="342" t="s">
        <v>341</v>
      </c>
      <c r="F36" s="342"/>
      <c r="G36" s="343"/>
      <c r="H36" s="344"/>
      <c r="I36" s="345"/>
      <c r="J36" s="216"/>
      <c r="K36" s="59"/>
      <c r="L36" s="58"/>
      <c r="M36" s="228"/>
      <c r="N36" s="92"/>
      <c r="V36" s="48"/>
    </row>
    <row r="37" spans="1:22" ht="20.5" thickBot="1">
      <c r="A37" s="274"/>
      <c r="B37" s="140" t="s">
        <v>568</v>
      </c>
      <c r="C37" s="140" t="s">
        <v>440</v>
      </c>
      <c r="D37" s="147">
        <v>45876</v>
      </c>
      <c r="E37" s="148" t="s">
        <v>4</v>
      </c>
      <c r="F37" s="149" t="s">
        <v>439</v>
      </c>
      <c r="G37" s="269"/>
      <c r="H37" s="270"/>
      <c r="I37" s="271"/>
      <c r="J37" s="145"/>
      <c r="K37" s="51"/>
      <c r="L37" s="51"/>
      <c r="M37" s="225"/>
      <c r="N37" s="92"/>
      <c r="V37" s="48"/>
    </row>
    <row r="38" spans="1:22" ht="24" customHeight="1">
      <c r="A38" s="272">
        <v>7</v>
      </c>
      <c r="B38" s="207" t="s">
        <v>336</v>
      </c>
      <c r="C38" s="207" t="s">
        <v>338</v>
      </c>
      <c r="D38" s="207" t="s">
        <v>24</v>
      </c>
      <c r="E38" s="340" t="s">
        <v>340</v>
      </c>
      <c r="F38" s="340"/>
      <c r="G38" s="340" t="s">
        <v>332</v>
      </c>
      <c r="H38" s="346"/>
      <c r="I38" s="160"/>
      <c r="J38" s="220"/>
      <c r="K38" s="220"/>
      <c r="L38" s="220"/>
      <c r="M38" s="221"/>
      <c r="N38" s="92"/>
      <c r="V38" s="48"/>
    </row>
    <row r="39" spans="1:22" ht="24" customHeight="1">
      <c r="A39" s="273"/>
      <c r="B39" s="158" t="s">
        <v>438</v>
      </c>
      <c r="C39" s="158" t="s">
        <v>437</v>
      </c>
      <c r="D39" s="146">
        <v>45887</v>
      </c>
      <c r="E39" s="202"/>
      <c r="F39" s="203" t="s">
        <v>436</v>
      </c>
      <c r="G39" s="277" t="s">
        <v>434</v>
      </c>
      <c r="H39" s="278"/>
      <c r="I39" s="279"/>
      <c r="J39" s="202" t="s">
        <v>6</v>
      </c>
      <c r="K39" s="61"/>
      <c r="L39" s="59" t="s">
        <v>3</v>
      </c>
      <c r="M39" s="227">
        <v>217</v>
      </c>
      <c r="N39" s="92"/>
      <c r="V39" s="48"/>
    </row>
    <row r="40" spans="1:22" ht="30.65" customHeight="1">
      <c r="A40" s="273"/>
      <c r="B40" s="206" t="s">
        <v>337</v>
      </c>
      <c r="C40" s="206" t="s">
        <v>339</v>
      </c>
      <c r="D40" s="206" t="s">
        <v>23</v>
      </c>
      <c r="E40" s="342" t="s">
        <v>341</v>
      </c>
      <c r="F40" s="342"/>
      <c r="G40" s="343"/>
      <c r="H40" s="344"/>
      <c r="I40" s="345"/>
      <c r="J40" s="216"/>
      <c r="K40" s="59"/>
      <c r="L40" s="58"/>
      <c r="M40" s="228"/>
      <c r="N40" s="92"/>
      <c r="V40" s="48"/>
    </row>
    <row r="41" spans="1:22" ht="20.5" thickBot="1">
      <c r="A41" s="274"/>
      <c r="B41" s="140" t="s">
        <v>568</v>
      </c>
      <c r="C41" s="140" t="s">
        <v>434</v>
      </c>
      <c r="D41" s="147">
        <v>45887</v>
      </c>
      <c r="E41" s="148" t="s">
        <v>4</v>
      </c>
      <c r="F41" s="149" t="s">
        <v>433</v>
      </c>
      <c r="G41" s="269"/>
      <c r="H41" s="270"/>
      <c r="I41" s="271"/>
      <c r="J41" s="145"/>
      <c r="K41" s="51"/>
      <c r="L41" s="51"/>
      <c r="M41" s="225"/>
      <c r="N41" s="92"/>
      <c r="V41" s="48"/>
    </row>
    <row r="42" spans="1:22" ht="24" customHeight="1">
      <c r="A42" s="272">
        <f t="shared" ref="A42" si="2">A38+1</f>
        <v>8</v>
      </c>
      <c r="B42" s="207" t="s">
        <v>336</v>
      </c>
      <c r="C42" s="207" t="s">
        <v>338</v>
      </c>
      <c r="D42" s="207" t="s">
        <v>24</v>
      </c>
      <c r="E42" s="340" t="s">
        <v>340</v>
      </c>
      <c r="F42" s="340"/>
      <c r="G42" s="340" t="s">
        <v>332</v>
      </c>
      <c r="H42" s="346"/>
      <c r="I42" s="160"/>
      <c r="J42" s="220"/>
      <c r="K42" s="220"/>
      <c r="L42" s="220"/>
      <c r="M42" s="221"/>
      <c r="N42" s="92"/>
      <c r="V42" s="48"/>
    </row>
    <row r="43" spans="1:22" ht="33" customHeight="1">
      <c r="A43" s="273"/>
      <c r="B43" s="158" t="s">
        <v>432</v>
      </c>
      <c r="C43" s="158" t="s">
        <v>431</v>
      </c>
      <c r="D43" s="146">
        <v>45895</v>
      </c>
      <c r="E43" s="202"/>
      <c r="F43" s="203" t="s">
        <v>430</v>
      </c>
      <c r="G43" s="277" t="s">
        <v>413</v>
      </c>
      <c r="H43" s="278"/>
      <c r="I43" s="279"/>
      <c r="J43" s="202" t="s">
        <v>381</v>
      </c>
      <c r="K43" s="61"/>
      <c r="L43" s="59" t="s">
        <v>3</v>
      </c>
      <c r="M43" s="227">
        <v>1636</v>
      </c>
      <c r="N43" s="92"/>
      <c r="V43" s="48"/>
    </row>
    <row r="44" spans="1:22" ht="40.5" customHeight="1">
      <c r="A44" s="273"/>
      <c r="B44" s="206" t="s">
        <v>337</v>
      </c>
      <c r="C44" s="206" t="s">
        <v>339</v>
      </c>
      <c r="D44" s="206" t="s">
        <v>23</v>
      </c>
      <c r="E44" s="342" t="s">
        <v>341</v>
      </c>
      <c r="F44" s="342"/>
      <c r="G44" s="343"/>
      <c r="H44" s="344"/>
      <c r="I44" s="345"/>
      <c r="J44" s="216" t="s">
        <v>18</v>
      </c>
      <c r="K44" s="59"/>
      <c r="L44" s="58" t="s">
        <v>3</v>
      </c>
      <c r="M44" s="228">
        <v>1100</v>
      </c>
      <c r="N44" s="92"/>
      <c r="V44" s="48"/>
    </row>
    <row r="45" spans="1:22" ht="20.5" thickBot="1">
      <c r="A45" s="274"/>
      <c r="B45" s="140" t="s">
        <v>564</v>
      </c>
      <c r="C45" s="140" t="s">
        <v>413</v>
      </c>
      <c r="D45" s="147">
        <v>45898</v>
      </c>
      <c r="E45" s="148" t="s">
        <v>4</v>
      </c>
      <c r="F45" s="149" t="s">
        <v>429</v>
      </c>
      <c r="G45" s="269"/>
      <c r="H45" s="270"/>
      <c r="I45" s="271"/>
      <c r="J45" s="145" t="s">
        <v>5</v>
      </c>
      <c r="K45" s="51"/>
      <c r="L45" s="51" t="s">
        <v>3</v>
      </c>
      <c r="M45" s="225">
        <v>180</v>
      </c>
      <c r="N45" s="92"/>
      <c r="V45" s="48"/>
    </row>
    <row r="46" spans="1:22" ht="24" customHeight="1">
      <c r="A46" s="272">
        <f t="shared" ref="A46" si="3">A42+1</f>
        <v>9</v>
      </c>
      <c r="B46" s="207" t="s">
        <v>336</v>
      </c>
      <c r="C46" s="207" t="s">
        <v>338</v>
      </c>
      <c r="D46" s="207" t="s">
        <v>24</v>
      </c>
      <c r="E46" s="340" t="s">
        <v>340</v>
      </c>
      <c r="F46" s="340"/>
      <c r="G46" s="340" t="s">
        <v>332</v>
      </c>
      <c r="H46" s="346"/>
      <c r="I46" s="160"/>
      <c r="J46" s="220" t="s">
        <v>2</v>
      </c>
      <c r="K46" s="220"/>
      <c r="L46" s="220"/>
      <c r="M46" s="221"/>
      <c r="N46" s="92"/>
      <c r="V46" s="48"/>
    </row>
    <row r="47" spans="1:22" ht="42" customHeight="1">
      <c r="A47" s="273"/>
      <c r="B47" s="158" t="s">
        <v>548</v>
      </c>
      <c r="C47" s="158" t="s">
        <v>547</v>
      </c>
      <c r="D47" s="146">
        <v>45825</v>
      </c>
      <c r="E47" s="202"/>
      <c r="F47" s="203" t="s">
        <v>537</v>
      </c>
      <c r="G47" s="277" t="s">
        <v>572</v>
      </c>
      <c r="H47" s="278"/>
      <c r="I47" s="279"/>
      <c r="J47" s="202" t="s">
        <v>6</v>
      </c>
      <c r="K47" s="61"/>
      <c r="L47" s="59" t="s">
        <v>365</v>
      </c>
      <c r="M47" s="227">
        <v>347</v>
      </c>
      <c r="N47" s="92"/>
      <c r="V47" s="48"/>
    </row>
    <row r="48" spans="1:22" ht="21">
      <c r="A48" s="273"/>
      <c r="B48" s="206" t="s">
        <v>337</v>
      </c>
      <c r="C48" s="206" t="s">
        <v>339</v>
      </c>
      <c r="D48" s="206" t="s">
        <v>23</v>
      </c>
      <c r="E48" s="342" t="s">
        <v>341</v>
      </c>
      <c r="F48" s="342"/>
      <c r="G48" s="343"/>
      <c r="H48" s="344"/>
      <c r="I48" s="345"/>
      <c r="J48" s="216" t="s">
        <v>18</v>
      </c>
      <c r="K48" s="59"/>
      <c r="L48" s="58" t="s">
        <v>365</v>
      </c>
      <c r="M48" s="228">
        <v>545</v>
      </c>
      <c r="N48" s="92"/>
      <c r="V48" s="48"/>
    </row>
    <row r="49" spans="1:22" ht="40.5" thickBot="1">
      <c r="A49" s="274"/>
      <c r="B49" s="140" t="s">
        <v>569</v>
      </c>
      <c r="C49" s="140" t="s">
        <v>534</v>
      </c>
      <c r="D49" s="147">
        <v>45830</v>
      </c>
      <c r="E49" s="148" t="s">
        <v>4</v>
      </c>
      <c r="F49" s="149" t="s">
        <v>533</v>
      </c>
      <c r="G49" s="269"/>
      <c r="H49" s="270"/>
      <c r="I49" s="271"/>
      <c r="J49" s="145" t="s">
        <v>5</v>
      </c>
      <c r="K49" s="51"/>
      <c r="L49" s="51" t="s">
        <v>365</v>
      </c>
      <c r="M49" s="225">
        <v>129</v>
      </c>
      <c r="N49" s="92"/>
      <c r="V49" s="48"/>
    </row>
    <row r="50" spans="1:22" ht="24" customHeight="1">
      <c r="A50" s="272">
        <v>10</v>
      </c>
      <c r="B50" s="207" t="s">
        <v>336</v>
      </c>
      <c r="C50" s="207" t="s">
        <v>338</v>
      </c>
      <c r="D50" s="207" t="s">
        <v>24</v>
      </c>
      <c r="E50" s="340" t="s">
        <v>340</v>
      </c>
      <c r="F50" s="340"/>
      <c r="G50" s="340" t="s">
        <v>332</v>
      </c>
      <c r="H50" s="346"/>
      <c r="I50" s="160"/>
      <c r="J50" s="220"/>
      <c r="K50" s="220"/>
      <c r="L50" s="220"/>
      <c r="M50" s="221"/>
      <c r="N50" s="92"/>
      <c r="V50" s="48"/>
    </row>
    <row r="51" spans="1:22" ht="41.15" customHeight="1">
      <c r="A51" s="273"/>
      <c r="B51" s="158" t="s">
        <v>546</v>
      </c>
      <c r="C51" s="158" t="s">
        <v>545</v>
      </c>
      <c r="D51" s="146">
        <v>45775</v>
      </c>
      <c r="E51" s="202"/>
      <c r="F51" s="203" t="s">
        <v>544</v>
      </c>
      <c r="G51" s="277" t="s">
        <v>543</v>
      </c>
      <c r="H51" s="278"/>
      <c r="I51" s="279"/>
      <c r="J51" s="202" t="s">
        <v>6</v>
      </c>
      <c r="K51" s="61"/>
      <c r="L51" s="59" t="s">
        <v>365</v>
      </c>
      <c r="M51" s="227">
        <v>444</v>
      </c>
      <c r="N51" s="92"/>
      <c r="V51" s="48"/>
    </row>
    <row r="52" spans="1:22" ht="21">
      <c r="A52" s="273"/>
      <c r="B52" s="206" t="s">
        <v>337</v>
      </c>
      <c r="C52" s="206" t="s">
        <v>339</v>
      </c>
      <c r="D52" s="206" t="s">
        <v>23</v>
      </c>
      <c r="E52" s="342" t="s">
        <v>341</v>
      </c>
      <c r="F52" s="342"/>
      <c r="G52" s="343"/>
      <c r="H52" s="344"/>
      <c r="I52" s="345"/>
      <c r="J52" s="216" t="s">
        <v>18</v>
      </c>
      <c r="K52" s="59"/>
      <c r="L52" s="58" t="s">
        <v>365</v>
      </c>
      <c r="M52" s="228">
        <v>640</v>
      </c>
      <c r="N52" s="92"/>
      <c r="V52" s="48"/>
    </row>
    <row r="53" spans="1:22" ht="20.5" thickBot="1">
      <c r="A53" s="274"/>
      <c r="B53" s="140" t="s">
        <v>570</v>
      </c>
      <c r="C53" s="140" t="s">
        <v>541</v>
      </c>
      <c r="D53" s="147">
        <v>45779</v>
      </c>
      <c r="E53" s="148" t="s">
        <v>4</v>
      </c>
      <c r="F53" s="149" t="s">
        <v>540</v>
      </c>
      <c r="G53" s="269"/>
      <c r="H53" s="270"/>
      <c r="I53" s="271"/>
      <c r="J53" s="145" t="s">
        <v>5</v>
      </c>
      <c r="K53" s="51"/>
      <c r="L53" s="51" t="s">
        <v>365</v>
      </c>
      <c r="M53" s="225">
        <v>322</v>
      </c>
      <c r="N53" s="92"/>
      <c r="V53" s="48"/>
    </row>
    <row r="54" spans="1:22" ht="24" customHeight="1">
      <c r="A54" s="272">
        <f t="shared" ref="A54" si="4">A50+1</f>
        <v>11</v>
      </c>
      <c r="B54" s="207" t="s">
        <v>336</v>
      </c>
      <c r="C54" s="207" t="s">
        <v>338</v>
      </c>
      <c r="D54" s="207" t="s">
        <v>24</v>
      </c>
      <c r="E54" s="340" t="s">
        <v>340</v>
      </c>
      <c r="F54" s="340"/>
      <c r="G54" s="340" t="s">
        <v>332</v>
      </c>
      <c r="H54" s="346"/>
      <c r="I54" s="160"/>
      <c r="J54" s="220"/>
      <c r="K54" s="220"/>
      <c r="L54" s="220"/>
      <c r="M54" s="221"/>
      <c r="N54" s="92"/>
      <c r="V54" s="48"/>
    </row>
    <row r="55" spans="1:22" ht="30.65" customHeight="1">
      <c r="A55" s="273"/>
      <c r="B55" s="158" t="s">
        <v>539</v>
      </c>
      <c r="C55" s="158" t="s">
        <v>538</v>
      </c>
      <c r="D55" s="146">
        <v>45825</v>
      </c>
      <c r="E55" s="202"/>
      <c r="F55" s="203" t="s">
        <v>537</v>
      </c>
      <c r="G55" s="277" t="s">
        <v>536</v>
      </c>
      <c r="H55" s="278"/>
      <c r="I55" s="279"/>
      <c r="J55" s="202" t="s">
        <v>6</v>
      </c>
      <c r="K55" s="61" t="s">
        <v>386</v>
      </c>
      <c r="L55" s="59" t="s">
        <v>365</v>
      </c>
      <c r="M55" s="227">
        <v>297.44</v>
      </c>
      <c r="N55" s="92"/>
      <c r="V55" s="48"/>
    </row>
    <row r="56" spans="1:22" ht="21">
      <c r="A56" s="273"/>
      <c r="B56" s="206" t="s">
        <v>337</v>
      </c>
      <c r="C56" s="206" t="s">
        <v>339</v>
      </c>
      <c r="D56" s="206" t="s">
        <v>23</v>
      </c>
      <c r="E56" s="342" t="s">
        <v>341</v>
      </c>
      <c r="F56" s="342"/>
      <c r="G56" s="343"/>
      <c r="H56" s="344"/>
      <c r="I56" s="345"/>
      <c r="J56" s="216" t="s">
        <v>18</v>
      </c>
      <c r="K56" s="59" t="s">
        <v>386</v>
      </c>
      <c r="L56" s="58" t="s">
        <v>365</v>
      </c>
      <c r="M56" s="228">
        <v>788.3</v>
      </c>
      <c r="N56" s="92"/>
      <c r="V56" s="48"/>
    </row>
    <row r="57" spans="1:22" ht="40.5" thickBot="1">
      <c r="A57" s="274"/>
      <c r="B57" s="140" t="s">
        <v>569</v>
      </c>
      <c r="C57" s="140" t="s">
        <v>534</v>
      </c>
      <c r="D57" s="147">
        <v>45830</v>
      </c>
      <c r="E57" s="148" t="s">
        <v>4</v>
      </c>
      <c r="F57" s="149" t="s">
        <v>533</v>
      </c>
      <c r="G57" s="269"/>
      <c r="H57" s="270"/>
      <c r="I57" s="271"/>
      <c r="J57" s="145" t="s">
        <v>5</v>
      </c>
      <c r="K57" s="51" t="s">
        <v>386</v>
      </c>
      <c r="L57" s="51" t="s">
        <v>365</v>
      </c>
      <c r="M57" s="225">
        <v>129</v>
      </c>
      <c r="N57" s="92"/>
      <c r="V57" s="48"/>
    </row>
    <row r="58" spans="1:22" ht="21.65" customHeight="1">
      <c r="A58" s="272">
        <f t="shared" ref="A58" si="5">A54+1</f>
        <v>12</v>
      </c>
      <c r="B58" s="172" t="s">
        <v>336</v>
      </c>
      <c r="C58" s="172" t="s">
        <v>338</v>
      </c>
      <c r="D58" s="172" t="s">
        <v>24</v>
      </c>
      <c r="E58" s="275" t="s">
        <v>340</v>
      </c>
      <c r="F58" s="275"/>
      <c r="G58" s="275" t="s">
        <v>332</v>
      </c>
      <c r="H58" s="276"/>
      <c r="I58" s="89"/>
      <c r="J58" s="68"/>
      <c r="K58" s="68"/>
      <c r="L58" s="68"/>
      <c r="M58" s="67"/>
      <c r="N58" s="92"/>
      <c r="V58" s="48"/>
    </row>
    <row r="59" spans="1:22" ht="100">
      <c r="A59" s="273"/>
      <c r="B59" s="66" t="s">
        <v>599</v>
      </c>
      <c r="C59" s="66" t="s">
        <v>603</v>
      </c>
      <c r="D59" s="65">
        <v>45929</v>
      </c>
      <c r="E59" s="64"/>
      <c r="F59" s="63" t="s">
        <v>601</v>
      </c>
      <c r="G59" s="277" t="s">
        <v>602</v>
      </c>
      <c r="H59" s="278"/>
      <c r="I59" s="279"/>
      <c r="J59" s="62" t="s">
        <v>604</v>
      </c>
      <c r="K59" s="61"/>
      <c r="L59" s="59" t="s">
        <v>365</v>
      </c>
      <c r="M59" s="87">
        <v>334</v>
      </c>
      <c r="N59" s="92"/>
      <c r="V59" s="48"/>
    </row>
    <row r="60" spans="1:22" ht="21">
      <c r="A60" s="273"/>
      <c r="B60" s="171" t="s">
        <v>337</v>
      </c>
      <c r="C60" s="171" t="s">
        <v>339</v>
      </c>
      <c r="D60" s="171" t="s">
        <v>23</v>
      </c>
      <c r="E60" s="265" t="s">
        <v>341</v>
      </c>
      <c r="F60" s="265"/>
      <c r="G60" s="266"/>
      <c r="H60" s="267"/>
      <c r="I60" s="268"/>
      <c r="J60" s="60"/>
      <c r="K60" s="59"/>
      <c r="L60" s="58"/>
      <c r="M60" s="57"/>
      <c r="N60" s="92"/>
      <c r="V60" s="48"/>
    </row>
    <row r="61" spans="1:22" ht="13" thickBot="1">
      <c r="A61" s="274"/>
      <c r="B61" s="56" t="s">
        <v>600</v>
      </c>
      <c r="C61" s="56" t="s">
        <v>606</v>
      </c>
      <c r="D61" s="55">
        <v>45933</v>
      </c>
      <c r="E61" s="54" t="s">
        <v>4</v>
      </c>
      <c r="F61" s="53" t="s">
        <v>605</v>
      </c>
      <c r="G61" s="269"/>
      <c r="H61" s="270"/>
      <c r="I61" s="271"/>
      <c r="J61" s="52"/>
      <c r="K61" s="51"/>
      <c r="L61" s="51"/>
      <c r="M61" s="50"/>
      <c r="N61" s="92"/>
      <c r="V61" s="48"/>
    </row>
    <row r="62" spans="1:22" ht="21.65" customHeight="1">
      <c r="A62" s="272">
        <v>13</v>
      </c>
      <c r="B62" s="172" t="s">
        <v>336</v>
      </c>
      <c r="C62" s="172" t="s">
        <v>338</v>
      </c>
      <c r="D62" s="172" t="s">
        <v>24</v>
      </c>
      <c r="E62" s="275" t="s">
        <v>340</v>
      </c>
      <c r="F62" s="275"/>
      <c r="G62" s="275" t="s">
        <v>332</v>
      </c>
      <c r="H62" s="276"/>
      <c r="I62" s="89"/>
      <c r="J62" s="68"/>
      <c r="K62" s="68"/>
      <c r="L62" s="68"/>
      <c r="M62" s="67"/>
      <c r="N62" s="92"/>
      <c r="V62" s="48"/>
    </row>
    <row r="63" spans="1:22" ht="100">
      <c r="A63" s="273"/>
      <c r="B63" s="66" t="s">
        <v>607</v>
      </c>
      <c r="C63" s="66" t="s">
        <v>603</v>
      </c>
      <c r="D63" s="65">
        <v>45929</v>
      </c>
      <c r="E63" s="64"/>
      <c r="F63" s="63" t="s">
        <v>601</v>
      </c>
      <c r="G63" s="277" t="s">
        <v>602</v>
      </c>
      <c r="H63" s="278"/>
      <c r="I63" s="279"/>
      <c r="J63" s="62" t="s">
        <v>604</v>
      </c>
      <c r="K63" s="61"/>
      <c r="L63" s="59" t="s">
        <v>365</v>
      </c>
      <c r="M63" s="87">
        <v>334</v>
      </c>
      <c r="N63" s="92"/>
      <c r="V63" s="48"/>
    </row>
    <row r="64" spans="1:22" ht="21">
      <c r="A64" s="273"/>
      <c r="B64" s="171" t="s">
        <v>337</v>
      </c>
      <c r="C64" s="171" t="s">
        <v>339</v>
      </c>
      <c r="D64" s="171" t="s">
        <v>23</v>
      </c>
      <c r="E64" s="265" t="s">
        <v>341</v>
      </c>
      <c r="F64" s="265"/>
      <c r="G64" s="266"/>
      <c r="H64" s="267"/>
      <c r="I64" s="268"/>
      <c r="J64" s="60"/>
      <c r="K64" s="59"/>
      <c r="L64" s="58"/>
      <c r="M64" s="57"/>
      <c r="N64" s="92"/>
      <c r="V64" s="48"/>
    </row>
    <row r="65" spans="1:22" ht="13" thickBot="1">
      <c r="A65" s="274"/>
      <c r="B65" s="56" t="s">
        <v>600</v>
      </c>
      <c r="C65" s="56" t="s">
        <v>606</v>
      </c>
      <c r="D65" s="55">
        <v>45933</v>
      </c>
      <c r="E65" s="54" t="s">
        <v>4</v>
      </c>
      <c r="F65" s="53" t="s">
        <v>608</v>
      </c>
      <c r="G65" s="269"/>
      <c r="H65" s="270"/>
      <c r="I65" s="271"/>
      <c r="J65" s="52"/>
      <c r="K65" s="51"/>
      <c r="L65" s="51"/>
      <c r="M65" s="50"/>
      <c r="N65" s="92"/>
      <c r="V65" s="48"/>
    </row>
    <row r="66" spans="1:22" ht="21.65" customHeight="1">
      <c r="A66" s="272">
        <f t="shared" ref="A66" si="6">A62+1</f>
        <v>14</v>
      </c>
      <c r="B66" s="172" t="s">
        <v>336</v>
      </c>
      <c r="C66" s="172" t="s">
        <v>338</v>
      </c>
      <c r="D66" s="172" t="s">
        <v>24</v>
      </c>
      <c r="E66" s="275" t="s">
        <v>340</v>
      </c>
      <c r="F66" s="275"/>
      <c r="G66" s="275" t="s">
        <v>332</v>
      </c>
      <c r="H66" s="276"/>
      <c r="I66" s="89"/>
      <c r="J66" s="68"/>
      <c r="K66" s="68"/>
      <c r="L66" s="68"/>
      <c r="M66" s="67"/>
      <c r="N66" s="92"/>
      <c r="V66" s="48"/>
    </row>
    <row r="67" spans="1:22" ht="100">
      <c r="A67" s="273"/>
      <c r="B67" s="66" t="s">
        <v>609</v>
      </c>
      <c r="C67" s="66" t="s">
        <v>603</v>
      </c>
      <c r="D67" s="65">
        <v>45929</v>
      </c>
      <c r="E67" s="64"/>
      <c r="F67" s="63" t="s">
        <v>601</v>
      </c>
      <c r="G67" s="277" t="s">
        <v>602</v>
      </c>
      <c r="H67" s="278"/>
      <c r="I67" s="279"/>
      <c r="J67" s="62" t="s">
        <v>604</v>
      </c>
      <c r="K67" s="61"/>
      <c r="L67" s="59" t="s">
        <v>365</v>
      </c>
      <c r="M67" s="87">
        <v>334</v>
      </c>
      <c r="N67" s="92"/>
      <c r="V67" s="48"/>
    </row>
    <row r="68" spans="1:22" ht="21">
      <c r="A68" s="273"/>
      <c r="B68" s="171" t="s">
        <v>337</v>
      </c>
      <c r="C68" s="171" t="s">
        <v>339</v>
      </c>
      <c r="D68" s="171" t="s">
        <v>23</v>
      </c>
      <c r="E68" s="265" t="s">
        <v>341</v>
      </c>
      <c r="F68" s="265"/>
      <c r="G68" s="266"/>
      <c r="H68" s="267"/>
      <c r="I68" s="268"/>
      <c r="J68" s="60"/>
      <c r="K68" s="59"/>
      <c r="L68" s="58"/>
      <c r="M68" s="57"/>
      <c r="N68" s="92"/>
      <c r="V68" s="48"/>
    </row>
    <row r="69" spans="1:22" ht="13" thickBot="1">
      <c r="A69" s="274"/>
      <c r="B69" s="56" t="s">
        <v>600</v>
      </c>
      <c r="C69" s="56" t="s">
        <v>606</v>
      </c>
      <c r="D69" s="55">
        <v>45933</v>
      </c>
      <c r="E69" s="54" t="s">
        <v>4</v>
      </c>
      <c r="F69" s="53" t="s">
        <v>610</v>
      </c>
      <c r="G69" s="269"/>
      <c r="H69" s="270"/>
      <c r="I69" s="271"/>
      <c r="J69" s="52"/>
      <c r="K69" s="51"/>
      <c r="L69" s="51"/>
      <c r="M69" s="50"/>
      <c r="N69" s="92"/>
      <c r="V69" s="48"/>
    </row>
    <row r="70" spans="1:22" ht="24" customHeight="1">
      <c r="A70" s="272">
        <f t="shared" ref="A70" si="7">A66+1</f>
        <v>15</v>
      </c>
      <c r="B70" s="207" t="s">
        <v>336</v>
      </c>
      <c r="C70" s="207" t="s">
        <v>338</v>
      </c>
      <c r="D70" s="207" t="s">
        <v>24</v>
      </c>
      <c r="E70" s="340" t="s">
        <v>340</v>
      </c>
      <c r="F70" s="340"/>
      <c r="G70" s="340" t="s">
        <v>332</v>
      </c>
      <c r="H70" s="346"/>
      <c r="I70" s="160"/>
      <c r="J70" s="220" t="s">
        <v>2</v>
      </c>
      <c r="K70" s="220"/>
      <c r="L70" s="220"/>
      <c r="M70" s="221"/>
      <c r="N70" s="92"/>
      <c r="V70" s="48"/>
    </row>
    <row r="71" spans="1:22" ht="41.15" customHeight="1">
      <c r="A71" s="273"/>
      <c r="B71" s="158" t="s">
        <v>402</v>
      </c>
      <c r="C71" s="158" t="s">
        <v>462</v>
      </c>
      <c r="D71" s="146">
        <v>45404</v>
      </c>
      <c r="E71" s="202"/>
      <c r="F71" s="203" t="s">
        <v>461</v>
      </c>
      <c r="G71" s="277" t="s">
        <v>573</v>
      </c>
      <c r="H71" s="278"/>
      <c r="I71" s="279"/>
      <c r="J71" s="202" t="s">
        <v>460</v>
      </c>
      <c r="K71" s="61"/>
      <c r="L71" s="59" t="s">
        <v>365</v>
      </c>
      <c r="M71" s="227">
        <v>450</v>
      </c>
      <c r="N71" s="92"/>
      <c r="V71" s="48"/>
    </row>
    <row r="72" spans="1:22" ht="21">
      <c r="A72" s="273"/>
      <c r="B72" s="206" t="s">
        <v>337</v>
      </c>
      <c r="C72" s="206" t="s">
        <v>339</v>
      </c>
      <c r="D72" s="206" t="s">
        <v>23</v>
      </c>
      <c r="E72" s="342" t="s">
        <v>341</v>
      </c>
      <c r="F72" s="342"/>
      <c r="G72" s="343"/>
      <c r="H72" s="344"/>
      <c r="I72" s="345"/>
      <c r="J72" s="216" t="s">
        <v>381</v>
      </c>
      <c r="K72" s="59"/>
      <c r="L72" s="58" t="s">
        <v>365</v>
      </c>
      <c r="M72" s="228">
        <v>570</v>
      </c>
      <c r="N72" s="92"/>
      <c r="V72" s="48"/>
    </row>
    <row r="73" spans="1:22" ht="13" thickBot="1">
      <c r="A73" s="274"/>
      <c r="B73" s="140" t="s">
        <v>563</v>
      </c>
      <c r="C73" s="140" t="s">
        <v>458</v>
      </c>
      <c r="D73" s="147">
        <v>45771</v>
      </c>
      <c r="E73" s="148" t="s">
        <v>4</v>
      </c>
      <c r="F73" s="149" t="s">
        <v>457</v>
      </c>
      <c r="G73" s="269"/>
      <c r="H73" s="270"/>
      <c r="I73" s="271"/>
      <c r="J73" s="145" t="s">
        <v>456</v>
      </c>
      <c r="K73" s="51"/>
      <c r="L73" s="51" t="s">
        <v>365</v>
      </c>
      <c r="M73" s="225">
        <v>100</v>
      </c>
      <c r="N73" s="92"/>
      <c r="V73" s="48"/>
    </row>
    <row r="74" spans="1:22" ht="24" customHeight="1">
      <c r="A74" s="272">
        <v>16</v>
      </c>
      <c r="B74" s="207" t="s">
        <v>336</v>
      </c>
      <c r="C74" s="207" t="s">
        <v>338</v>
      </c>
      <c r="D74" s="207" t="s">
        <v>24</v>
      </c>
      <c r="E74" s="340" t="s">
        <v>340</v>
      </c>
      <c r="F74" s="340"/>
      <c r="G74" s="340" t="s">
        <v>332</v>
      </c>
      <c r="H74" s="346"/>
      <c r="I74" s="160"/>
      <c r="J74" s="220"/>
      <c r="K74" s="220"/>
      <c r="L74" s="220"/>
      <c r="M74" s="221"/>
      <c r="N74" s="92"/>
      <c r="V74" s="48"/>
    </row>
    <row r="75" spans="1:22" ht="44.5" customHeight="1">
      <c r="A75" s="273"/>
      <c r="B75" s="158" t="s">
        <v>455</v>
      </c>
      <c r="C75" s="158" t="s">
        <v>454</v>
      </c>
      <c r="D75" s="146">
        <v>45783</v>
      </c>
      <c r="E75" s="202"/>
      <c r="F75" s="203" t="s">
        <v>453</v>
      </c>
      <c r="G75" s="277" t="s">
        <v>451</v>
      </c>
      <c r="H75" s="278"/>
      <c r="I75" s="279"/>
      <c r="J75" s="202" t="s">
        <v>372</v>
      </c>
      <c r="K75" s="61"/>
      <c r="L75" s="59" t="s">
        <v>3</v>
      </c>
      <c r="M75" s="227">
        <v>630</v>
      </c>
      <c r="N75" s="92"/>
      <c r="V75" s="48"/>
    </row>
    <row r="76" spans="1:22" ht="21">
      <c r="A76" s="273"/>
      <c r="B76" s="206" t="s">
        <v>337</v>
      </c>
      <c r="C76" s="206" t="s">
        <v>339</v>
      </c>
      <c r="D76" s="206" t="s">
        <v>23</v>
      </c>
      <c r="E76" s="342" t="s">
        <v>341</v>
      </c>
      <c r="F76" s="342"/>
      <c r="G76" s="343"/>
      <c r="H76" s="344"/>
      <c r="I76" s="345"/>
      <c r="J76" s="216"/>
      <c r="K76" s="59"/>
      <c r="L76" s="58"/>
      <c r="M76" s="228"/>
      <c r="N76" s="92"/>
      <c r="V76" s="48"/>
    </row>
    <row r="77" spans="1:22" ht="13" thickBot="1">
      <c r="A77" s="274"/>
      <c r="B77" s="140" t="s">
        <v>571</v>
      </c>
      <c r="C77" s="140" t="s">
        <v>451</v>
      </c>
      <c r="D77" s="147">
        <v>45785</v>
      </c>
      <c r="E77" s="148" t="s">
        <v>4</v>
      </c>
      <c r="F77" s="149" t="s">
        <v>450</v>
      </c>
      <c r="G77" s="269"/>
      <c r="H77" s="270"/>
      <c r="I77" s="271"/>
      <c r="J77" s="145"/>
      <c r="K77" s="51"/>
      <c r="L77" s="51"/>
      <c r="M77" s="225"/>
      <c r="N77" s="92"/>
      <c r="V77" s="48"/>
    </row>
    <row r="78" spans="1:22" ht="24" customHeight="1">
      <c r="A78" s="272">
        <f t="shared" ref="A78" si="8">A74+1</f>
        <v>17</v>
      </c>
      <c r="B78" s="172" t="s">
        <v>336</v>
      </c>
      <c r="C78" s="172" t="s">
        <v>338</v>
      </c>
      <c r="D78" s="172" t="s">
        <v>24</v>
      </c>
      <c r="E78" s="275" t="s">
        <v>340</v>
      </c>
      <c r="F78" s="275"/>
      <c r="G78" s="275" t="s">
        <v>332</v>
      </c>
      <c r="H78" s="276"/>
      <c r="I78" s="89"/>
      <c r="J78" s="68"/>
      <c r="K78" s="68"/>
      <c r="L78" s="68"/>
      <c r="M78" s="67"/>
      <c r="N78" s="92"/>
      <c r="V78" s="48"/>
    </row>
    <row r="79" spans="1:22" ht="20.5" customHeight="1">
      <c r="A79" s="273"/>
      <c r="B79" s="66" t="s">
        <v>574</v>
      </c>
      <c r="C79" s="66" t="s">
        <v>575</v>
      </c>
      <c r="D79" s="65">
        <v>45929</v>
      </c>
      <c r="E79" s="64"/>
      <c r="F79" s="63" t="s">
        <v>576</v>
      </c>
      <c r="G79" s="277" t="s">
        <v>577</v>
      </c>
      <c r="H79" s="278"/>
      <c r="I79" s="279"/>
      <c r="J79" s="62" t="s">
        <v>580</v>
      </c>
      <c r="K79" s="61"/>
      <c r="L79" s="59" t="s">
        <v>3</v>
      </c>
      <c r="M79" s="87">
        <v>3345.1</v>
      </c>
      <c r="N79" s="92"/>
      <c r="P79" s="1"/>
      <c r="V79" s="48"/>
    </row>
    <row r="80" spans="1:22" ht="21">
      <c r="A80" s="273"/>
      <c r="B80" s="171" t="s">
        <v>337</v>
      </c>
      <c r="C80" s="171" t="s">
        <v>339</v>
      </c>
      <c r="D80" s="171" t="s">
        <v>23</v>
      </c>
      <c r="E80" s="265" t="s">
        <v>341</v>
      </c>
      <c r="F80" s="265"/>
      <c r="G80" s="266"/>
      <c r="H80" s="267"/>
      <c r="I80" s="268"/>
      <c r="J80" s="60" t="s">
        <v>381</v>
      </c>
      <c r="K80" s="59"/>
      <c r="L80" s="58" t="s">
        <v>3</v>
      </c>
      <c r="M80" s="57">
        <v>2222.67</v>
      </c>
      <c r="N80" s="92"/>
      <c r="V80" s="48"/>
    </row>
    <row r="81" spans="1:22" s="1" customFormat="1" ht="30.5" thickBot="1">
      <c r="A81" s="274"/>
      <c r="B81" s="56" t="s">
        <v>581</v>
      </c>
      <c r="C81" s="56" t="s">
        <v>578</v>
      </c>
      <c r="D81" s="55">
        <v>45930</v>
      </c>
      <c r="E81" s="54" t="s">
        <v>4</v>
      </c>
      <c r="F81" s="53" t="s">
        <v>579</v>
      </c>
      <c r="G81" s="269"/>
      <c r="H81" s="270"/>
      <c r="I81" s="271"/>
      <c r="J81" s="52"/>
      <c r="K81" s="51"/>
      <c r="L81" s="51"/>
      <c r="M81" s="50"/>
      <c r="N81" s="2"/>
      <c r="P81"/>
      <c r="Q81"/>
      <c r="V81" s="48"/>
    </row>
    <row r="82" spans="1:22" ht="23.5" customHeight="1">
      <c r="A82" s="272">
        <f t="shared" ref="A82" si="9">A78+1</f>
        <v>18</v>
      </c>
      <c r="B82" s="172" t="s">
        <v>336</v>
      </c>
      <c r="C82" s="172" t="s">
        <v>338</v>
      </c>
      <c r="D82" s="172" t="s">
        <v>24</v>
      </c>
      <c r="E82" s="275" t="s">
        <v>340</v>
      </c>
      <c r="F82" s="275"/>
      <c r="G82" s="275" t="s">
        <v>332</v>
      </c>
      <c r="H82" s="276"/>
      <c r="I82" s="89"/>
      <c r="J82" s="68"/>
      <c r="K82" s="68"/>
      <c r="L82" s="68"/>
      <c r="M82" s="67"/>
      <c r="N82" s="92"/>
      <c r="V82" s="48"/>
    </row>
    <row r="83" spans="1:22" ht="23.5" customHeight="1">
      <c r="A83" s="273"/>
      <c r="B83" s="66" t="s">
        <v>582</v>
      </c>
      <c r="C83" s="66" t="s">
        <v>583</v>
      </c>
      <c r="D83" s="65">
        <v>45923</v>
      </c>
      <c r="E83" s="64"/>
      <c r="F83" s="63" t="s">
        <v>537</v>
      </c>
      <c r="G83" s="277" t="s">
        <v>584</v>
      </c>
      <c r="H83" s="278"/>
      <c r="I83" s="279"/>
      <c r="J83" s="62" t="s">
        <v>372</v>
      </c>
      <c r="K83" s="61"/>
      <c r="L83" s="59" t="s">
        <v>3</v>
      </c>
      <c r="M83" s="87">
        <v>795</v>
      </c>
      <c r="N83" s="92"/>
      <c r="V83" s="48"/>
    </row>
    <row r="84" spans="1:22" ht="21">
      <c r="A84" s="273"/>
      <c r="B84" s="171" t="s">
        <v>337</v>
      </c>
      <c r="C84" s="171" t="s">
        <v>339</v>
      </c>
      <c r="D84" s="171" t="s">
        <v>23</v>
      </c>
      <c r="E84" s="265" t="s">
        <v>341</v>
      </c>
      <c r="F84" s="265"/>
      <c r="G84" s="266"/>
      <c r="H84" s="267"/>
      <c r="I84" s="268"/>
      <c r="J84" s="60"/>
      <c r="K84" s="59"/>
      <c r="L84" s="58"/>
      <c r="M84" s="57"/>
      <c r="N84" s="92"/>
      <c r="V84" s="48"/>
    </row>
    <row r="85" spans="1:22" ht="21.65" customHeight="1" thickBot="1">
      <c r="A85" s="274"/>
      <c r="B85" s="56" t="s">
        <v>585</v>
      </c>
      <c r="C85" s="56" t="s">
        <v>584</v>
      </c>
      <c r="D85" s="55">
        <v>45924</v>
      </c>
      <c r="E85" s="54" t="s">
        <v>4</v>
      </c>
      <c r="F85" s="53" t="s">
        <v>586</v>
      </c>
      <c r="G85" s="269"/>
      <c r="H85" s="270"/>
      <c r="I85" s="271"/>
      <c r="J85" s="52"/>
      <c r="K85" s="51"/>
      <c r="L85" s="51"/>
      <c r="M85" s="50"/>
      <c r="N85" s="92"/>
      <c r="V85" s="48"/>
    </row>
    <row r="86" spans="1:22" ht="24" customHeight="1">
      <c r="A86" s="272">
        <v>19</v>
      </c>
      <c r="B86" s="172" t="s">
        <v>336</v>
      </c>
      <c r="C86" s="172" t="s">
        <v>338</v>
      </c>
      <c r="D86" s="172" t="s">
        <v>24</v>
      </c>
      <c r="E86" s="275" t="s">
        <v>340</v>
      </c>
      <c r="F86" s="275"/>
      <c r="G86" s="275" t="s">
        <v>332</v>
      </c>
      <c r="H86" s="276"/>
      <c r="I86" s="89"/>
      <c r="J86" s="68"/>
      <c r="K86" s="68"/>
      <c r="L86" s="68"/>
      <c r="M86" s="67"/>
      <c r="N86" s="92"/>
      <c r="V86" s="48"/>
    </row>
    <row r="87" spans="1:22" ht="23.5" customHeight="1">
      <c r="A87" s="273"/>
      <c r="B87" s="66" t="s">
        <v>587</v>
      </c>
      <c r="C87" s="66" t="s">
        <v>588</v>
      </c>
      <c r="D87" s="65">
        <v>45893</v>
      </c>
      <c r="E87" s="64"/>
      <c r="F87" s="63"/>
      <c r="G87" s="277" t="s">
        <v>589</v>
      </c>
      <c r="H87" s="278"/>
      <c r="I87" s="279"/>
      <c r="J87" s="62" t="s">
        <v>591</v>
      </c>
      <c r="K87" s="61"/>
      <c r="L87" s="59" t="s">
        <v>3</v>
      </c>
      <c r="M87" s="87">
        <v>1000</v>
      </c>
      <c r="N87" s="92"/>
      <c r="V87" s="48"/>
    </row>
    <row r="88" spans="1:22" ht="21">
      <c r="A88" s="273"/>
      <c r="B88" s="171" t="s">
        <v>337</v>
      </c>
      <c r="C88" s="171" t="s">
        <v>339</v>
      </c>
      <c r="D88" s="171" t="s">
        <v>23</v>
      </c>
      <c r="E88" s="265" t="s">
        <v>341</v>
      </c>
      <c r="F88" s="265"/>
      <c r="G88" s="266"/>
      <c r="H88" s="267"/>
      <c r="I88" s="268"/>
      <c r="J88" s="60" t="s">
        <v>592</v>
      </c>
      <c r="K88" s="59"/>
      <c r="L88" s="58"/>
      <c r="M88" s="57"/>
      <c r="N88" s="92"/>
      <c r="V88" s="48"/>
    </row>
    <row r="89" spans="1:22" ht="21.65" customHeight="1" thickBot="1">
      <c r="A89" s="274"/>
      <c r="B89" s="56" t="s">
        <v>593</v>
      </c>
      <c r="C89" s="56" t="s">
        <v>589</v>
      </c>
      <c r="D89" s="55">
        <v>45899</v>
      </c>
      <c r="E89" s="54" t="s">
        <v>4</v>
      </c>
      <c r="F89" s="53" t="s">
        <v>590</v>
      </c>
      <c r="G89" s="269"/>
      <c r="H89" s="270"/>
      <c r="I89" s="271"/>
      <c r="J89" s="52"/>
      <c r="K89" s="51"/>
      <c r="L89" s="51"/>
      <c r="M89" s="50"/>
      <c r="N89" s="92"/>
      <c r="V89" s="48"/>
    </row>
    <row r="90" spans="1:22" ht="24" customHeight="1">
      <c r="A90" s="272">
        <f t="shared" ref="A90" si="10">A86+1</f>
        <v>20</v>
      </c>
      <c r="B90" s="172" t="s">
        <v>336</v>
      </c>
      <c r="C90" s="172" t="s">
        <v>338</v>
      </c>
      <c r="D90" s="172" t="s">
        <v>24</v>
      </c>
      <c r="E90" s="275" t="s">
        <v>340</v>
      </c>
      <c r="F90" s="275"/>
      <c r="G90" s="275" t="s">
        <v>332</v>
      </c>
      <c r="H90" s="276"/>
      <c r="I90" s="89"/>
      <c r="J90" s="68"/>
      <c r="K90" s="68"/>
      <c r="L90" s="68"/>
      <c r="M90" s="67"/>
      <c r="N90" s="92"/>
      <c r="V90" s="48"/>
    </row>
    <row r="91" spans="1:22" ht="20.149999999999999" customHeight="1">
      <c r="A91" s="273"/>
      <c r="B91" s="66" t="s">
        <v>594</v>
      </c>
      <c r="C91" s="66" t="s">
        <v>595</v>
      </c>
      <c r="D91" s="65">
        <v>45923</v>
      </c>
      <c r="E91" s="64"/>
      <c r="F91" s="63" t="s">
        <v>537</v>
      </c>
      <c r="G91" s="277" t="s">
        <v>597</v>
      </c>
      <c r="H91" s="278"/>
      <c r="I91" s="279"/>
      <c r="J91" s="62" t="s">
        <v>372</v>
      </c>
      <c r="K91" s="61"/>
      <c r="L91" s="59" t="s">
        <v>3</v>
      </c>
      <c r="M91" s="87">
        <v>49</v>
      </c>
      <c r="N91" s="92"/>
      <c r="V91" s="48"/>
    </row>
    <row r="92" spans="1:22" ht="21">
      <c r="A92" s="273"/>
      <c r="B92" s="171" t="s">
        <v>337</v>
      </c>
      <c r="C92" s="171" t="s">
        <v>339</v>
      </c>
      <c r="D92" s="171" t="s">
        <v>23</v>
      </c>
      <c r="E92" s="265" t="s">
        <v>341</v>
      </c>
      <c r="F92" s="265"/>
      <c r="G92" s="266"/>
      <c r="H92" s="267"/>
      <c r="I92" s="268"/>
      <c r="J92" s="60"/>
      <c r="K92" s="59"/>
      <c r="L92" s="58"/>
      <c r="M92" s="57"/>
      <c r="N92" s="92"/>
      <c r="V92" s="48"/>
    </row>
    <row r="93" spans="1:22" ht="21.65" customHeight="1" thickBot="1">
      <c r="A93" s="274"/>
      <c r="B93" s="56" t="s">
        <v>596</v>
      </c>
      <c r="C93" s="56" t="s">
        <v>597</v>
      </c>
      <c r="D93" s="55">
        <v>45924</v>
      </c>
      <c r="E93" s="54" t="s">
        <v>4</v>
      </c>
      <c r="F93" s="53" t="s">
        <v>598</v>
      </c>
      <c r="G93" s="269"/>
      <c r="H93" s="270"/>
      <c r="I93" s="271"/>
      <c r="J93" s="52"/>
      <c r="K93" s="51"/>
      <c r="L93" s="51"/>
      <c r="M93" s="50"/>
      <c r="N93" s="92"/>
      <c r="V93" s="48"/>
    </row>
    <row r="94" spans="1:22" ht="24" customHeight="1">
      <c r="A94" s="272">
        <f t="shared" ref="A94" si="11">A90+1</f>
        <v>21</v>
      </c>
      <c r="B94" s="207" t="s">
        <v>336</v>
      </c>
      <c r="C94" s="207" t="s">
        <v>338</v>
      </c>
      <c r="D94" s="207" t="s">
        <v>24</v>
      </c>
      <c r="E94" s="346" t="s">
        <v>340</v>
      </c>
      <c r="F94" s="350"/>
      <c r="G94" s="346" t="s">
        <v>332</v>
      </c>
      <c r="H94" s="351"/>
      <c r="I94" s="160"/>
      <c r="J94" s="220"/>
      <c r="K94" s="220"/>
      <c r="L94" s="220"/>
      <c r="M94" s="221"/>
      <c r="N94" s="92"/>
      <c r="V94" s="48"/>
    </row>
    <row r="95" spans="1:22">
      <c r="A95" s="273"/>
      <c r="B95" s="158" t="s">
        <v>391</v>
      </c>
      <c r="C95" s="158" t="s">
        <v>523</v>
      </c>
      <c r="D95" s="146">
        <v>45777</v>
      </c>
      <c r="E95" s="202"/>
      <c r="F95" s="203" t="s">
        <v>522</v>
      </c>
      <c r="G95" s="277" t="s">
        <v>519</v>
      </c>
      <c r="H95" s="278"/>
      <c r="I95" s="279"/>
      <c r="J95" s="202"/>
      <c r="K95" s="61"/>
      <c r="L95" s="59"/>
      <c r="M95" s="227"/>
      <c r="N95" s="92"/>
      <c r="V95" s="49"/>
    </row>
    <row r="96" spans="1:22" ht="21">
      <c r="A96" s="273"/>
      <c r="B96" s="206" t="s">
        <v>337</v>
      </c>
      <c r="C96" s="206" t="s">
        <v>339</v>
      </c>
      <c r="D96" s="206" t="s">
        <v>23</v>
      </c>
      <c r="E96" s="352" t="s">
        <v>341</v>
      </c>
      <c r="F96" s="353"/>
      <c r="G96" s="343"/>
      <c r="H96" s="344"/>
      <c r="I96" s="345"/>
      <c r="J96" s="216" t="s">
        <v>520</v>
      </c>
      <c r="K96" s="59"/>
      <c r="L96" s="58" t="s">
        <v>3</v>
      </c>
      <c r="M96" s="228">
        <v>60</v>
      </c>
      <c r="N96" s="92"/>
      <c r="V96" s="48"/>
    </row>
    <row r="97" spans="1:22" ht="21.65" customHeight="1" thickBot="1">
      <c r="A97" s="274"/>
      <c r="B97" s="140" t="s">
        <v>527</v>
      </c>
      <c r="C97" s="140" t="s">
        <v>519</v>
      </c>
      <c r="D97" s="147">
        <v>45779</v>
      </c>
      <c r="E97" s="148" t="s">
        <v>4</v>
      </c>
      <c r="F97" s="149" t="s">
        <v>518</v>
      </c>
      <c r="G97" s="269"/>
      <c r="H97" s="270"/>
      <c r="I97" s="271"/>
      <c r="J97" s="145"/>
      <c r="K97" s="51"/>
      <c r="L97" s="51"/>
      <c r="M97" s="225"/>
      <c r="N97" s="92"/>
      <c r="V97" s="48"/>
    </row>
    <row r="98" spans="1:22" ht="23.25" customHeight="1">
      <c r="A98" s="272">
        <v>22</v>
      </c>
      <c r="B98" s="207" t="s">
        <v>336</v>
      </c>
      <c r="C98" s="207" t="s">
        <v>338</v>
      </c>
      <c r="D98" s="207" t="s">
        <v>24</v>
      </c>
      <c r="E98" s="346" t="s">
        <v>340</v>
      </c>
      <c r="F98" s="350"/>
      <c r="G98" s="346" t="s">
        <v>332</v>
      </c>
      <c r="H98" s="351"/>
      <c r="I98" s="160"/>
      <c r="J98" s="220"/>
      <c r="K98" s="220"/>
      <c r="L98" s="220"/>
      <c r="M98" s="221"/>
      <c r="N98" s="92"/>
      <c r="V98" s="46"/>
    </row>
    <row r="99" spans="1:22" ht="29.15" customHeight="1">
      <c r="A99" s="273"/>
      <c r="B99" s="158" t="s">
        <v>526</v>
      </c>
      <c r="C99" s="158" t="s">
        <v>523</v>
      </c>
      <c r="D99" s="146">
        <v>45777</v>
      </c>
      <c r="E99" s="202"/>
      <c r="F99" s="203" t="s">
        <v>522</v>
      </c>
      <c r="G99" s="277" t="s">
        <v>519</v>
      </c>
      <c r="H99" s="278"/>
      <c r="I99" s="279"/>
      <c r="J99" s="202" t="s">
        <v>521</v>
      </c>
      <c r="K99" s="61"/>
      <c r="L99" s="59" t="s">
        <v>3</v>
      </c>
      <c r="M99" s="227">
        <v>135</v>
      </c>
      <c r="N99" s="92"/>
      <c r="V99" s="47"/>
    </row>
    <row r="100" spans="1:22" ht="21">
      <c r="A100" s="273"/>
      <c r="B100" s="206" t="s">
        <v>337</v>
      </c>
      <c r="C100" s="206" t="s">
        <v>339</v>
      </c>
      <c r="D100" s="206" t="s">
        <v>23</v>
      </c>
      <c r="E100" s="352" t="s">
        <v>341</v>
      </c>
      <c r="F100" s="353"/>
      <c r="G100" s="343"/>
      <c r="H100" s="344"/>
      <c r="I100" s="345"/>
      <c r="J100" s="216" t="s">
        <v>520</v>
      </c>
      <c r="K100" s="59"/>
      <c r="L100" s="58" t="s">
        <v>3</v>
      </c>
      <c r="M100" s="228">
        <v>60</v>
      </c>
      <c r="N100" s="92"/>
      <c r="V100" s="48"/>
    </row>
    <row r="101" spans="1:22" ht="21.65" customHeight="1" thickBot="1">
      <c r="A101" s="274"/>
      <c r="B101" s="140" t="s">
        <v>404</v>
      </c>
      <c r="C101" s="140" t="s">
        <v>519</v>
      </c>
      <c r="D101" s="147">
        <v>45779</v>
      </c>
      <c r="E101" s="148" t="s">
        <v>4</v>
      </c>
      <c r="F101" s="149" t="s">
        <v>518</v>
      </c>
      <c r="G101" s="269"/>
      <c r="H101" s="270"/>
      <c r="I101" s="271"/>
      <c r="J101" s="145"/>
      <c r="K101" s="51"/>
      <c r="L101" s="51"/>
      <c r="M101" s="225"/>
      <c r="N101" s="92"/>
      <c r="V101" s="48"/>
    </row>
    <row r="102" spans="1:22" ht="22" customHeight="1">
      <c r="A102" s="272">
        <f t="shared" ref="A102" si="12">A98+1</f>
        <v>23</v>
      </c>
      <c r="B102" s="207" t="s">
        <v>336</v>
      </c>
      <c r="C102" s="207" t="s">
        <v>338</v>
      </c>
      <c r="D102" s="207" t="s">
        <v>24</v>
      </c>
      <c r="E102" s="346" t="s">
        <v>340</v>
      </c>
      <c r="F102" s="350"/>
      <c r="G102" s="346" t="s">
        <v>332</v>
      </c>
      <c r="H102" s="351"/>
      <c r="I102" s="160"/>
      <c r="J102" s="220"/>
      <c r="K102" s="220"/>
      <c r="L102" s="220"/>
      <c r="M102" s="221"/>
      <c r="N102" s="92"/>
      <c r="V102" s="48"/>
    </row>
    <row r="103" spans="1:22" ht="33.65" customHeight="1">
      <c r="A103" s="273"/>
      <c r="B103" s="158" t="s">
        <v>525</v>
      </c>
      <c r="C103" s="158" t="s">
        <v>523</v>
      </c>
      <c r="D103" s="146">
        <v>45777</v>
      </c>
      <c r="E103" s="202"/>
      <c r="F103" s="203" t="s">
        <v>522</v>
      </c>
      <c r="G103" s="277" t="s">
        <v>519</v>
      </c>
      <c r="H103" s="278"/>
      <c r="I103" s="279"/>
      <c r="J103" s="202" t="s">
        <v>521</v>
      </c>
      <c r="K103" s="61"/>
      <c r="L103" s="59" t="s">
        <v>3</v>
      </c>
      <c r="M103" s="227">
        <v>135</v>
      </c>
      <c r="N103" s="92"/>
      <c r="V103" s="48"/>
    </row>
    <row r="104" spans="1:22" ht="21">
      <c r="A104" s="273"/>
      <c r="B104" s="206" t="s">
        <v>337</v>
      </c>
      <c r="C104" s="206" t="s">
        <v>339</v>
      </c>
      <c r="D104" s="206" t="s">
        <v>23</v>
      </c>
      <c r="E104" s="352" t="s">
        <v>341</v>
      </c>
      <c r="F104" s="353"/>
      <c r="G104" s="343"/>
      <c r="H104" s="344"/>
      <c r="I104" s="345"/>
      <c r="J104" s="216" t="s">
        <v>520</v>
      </c>
      <c r="K104" s="59"/>
      <c r="L104" s="58" t="s">
        <v>3</v>
      </c>
      <c r="M104" s="228">
        <v>60</v>
      </c>
      <c r="N104" s="92"/>
      <c r="V104" s="48"/>
    </row>
    <row r="105" spans="1:22" ht="21.65" customHeight="1" thickBot="1">
      <c r="A105" s="274"/>
      <c r="B105" s="140" t="s">
        <v>379</v>
      </c>
      <c r="C105" s="140" t="s">
        <v>519</v>
      </c>
      <c r="D105" s="147">
        <v>45779</v>
      </c>
      <c r="E105" s="148" t="s">
        <v>4</v>
      </c>
      <c r="F105" s="149" t="s">
        <v>518</v>
      </c>
      <c r="G105" s="269"/>
      <c r="H105" s="270"/>
      <c r="I105" s="271"/>
      <c r="J105" s="145"/>
      <c r="K105" s="51"/>
      <c r="L105" s="51"/>
      <c r="M105" s="225"/>
      <c r="N105" s="92"/>
      <c r="V105" s="48"/>
    </row>
    <row r="106" spans="1:22" ht="22" customHeight="1">
      <c r="A106" s="272">
        <f t="shared" ref="A106" si="13">A102+1</f>
        <v>24</v>
      </c>
      <c r="B106" s="207" t="s">
        <v>336</v>
      </c>
      <c r="C106" s="207" t="s">
        <v>338</v>
      </c>
      <c r="D106" s="207" t="s">
        <v>24</v>
      </c>
      <c r="E106" s="346" t="s">
        <v>340</v>
      </c>
      <c r="F106" s="350"/>
      <c r="G106" s="346" t="s">
        <v>332</v>
      </c>
      <c r="H106" s="351"/>
      <c r="I106" s="160"/>
      <c r="J106" s="220"/>
      <c r="K106" s="220"/>
      <c r="L106" s="220"/>
      <c r="M106" s="221"/>
      <c r="N106" s="92"/>
      <c r="V106" s="48"/>
    </row>
    <row r="107" spans="1:22" ht="20">
      <c r="A107" s="273"/>
      <c r="B107" s="158" t="s">
        <v>524</v>
      </c>
      <c r="C107" s="158" t="s">
        <v>523</v>
      </c>
      <c r="D107" s="146">
        <v>45777</v>
      </c>
      <c r="E107" s="202"/>
      <c r="F107" s="203" t="s">
        <v>522</v>
      </c>
      <c r="G107" s="277" t="s">
        <v>519</v>
      </c>
      <c r="H107" s="278"/>
      <c r="I107" s="279"/>
      <c r="J107" s="202" t="s">
        <v>521</v>
      </c>
      <c r="K107" s="61"/>
      <c r="L107" s="59" t="s">
        <v>3</v>
      </c>
      <c r="M107" s="227">
        <v>135</v>
      </c>
      <c r="N107" s="92"/>
      <c r="V107" s="48"/>
    </row>
    <row r="108" spans="1:22" ht="21">
      <c r="A108" s="273"/>
      <c r="B108" s="206" t="s">
        <v>337</v>
      </c>
      <c r="C108" s="206" t="s">
        <v>339</v>
      </c>
      <c r="D108" s="206" t="s">
        <v>23</v>
      </c>
      <c r="E108" s="352" t="s">
        <v>341</v>
      </c>
      <c r="F108" s="353"/>
      <c r="G108" s="343"/>
      <c r="H108" s="344"/>
      <c r="I108" s="345"/>
      <c r="J108" s="216" t="s">
        <v>520</v>
      </c>
      <c r="K108" s="59"/>
      <c r="L108" s="58" t="s">
        <v>3</v>
      </c>
      <c r="M108" s="228">
        <v>60</v>
      </c>
      <c r="N108" s="92"/>
      <c r="V108" s="48"/>
    </row>
    <row r="109" spans="1:22" ht="21.65" customHeight="1" thickBot="1">
      <c r="A109" s="274"/>
      <c r="B109" s="140" t="s">
        <v>388</v>
      </c>
      <c r="C109" s="140" t="s">
        <v>519</v>
      </c>
      <c r="D109" s="147">
        <v>45779</v>
      </c>
      <c r="E109" s="148" t="s">
        <v>4</v>
      </c>
      <c r="F109" s="149" t="s">
        <v>518</v>
      </c>
      <c r="G109" s="269"/>
      <c r="H109" s="270"/>
      <c r="I109" s="271"/>
      <c r="J109" s="145"/>
      <c r="K109" s="51"/>
      <c r="L109" s="51"/>
      <c r="M109" s="225"/>
      <c r="N109" s="92"/>
      <c r="V109" s="48"/>
    </row>
    <row r="110" spans="1:22" ht="22" customHeight="1">
      <c r="A110" s="272">
        <v>25</v>
      </c>
      <c r="B110" s="207" t="s">
        <v>336</v>
      </c>
      <c r="C110" s="207" t="s">
        <v>338</v>
      </c>
      <c r="D110" s="207" t="s">
        <v>24</v>
      </c>
      <c r="E110" s="340" t="s">
        <v>340</v>
      </c>
      <c r="F110" s="340"/>
      <c r="G110" s="340" t="s">
        <v>332</v>
      </c>
      <c r="H110" s="346"/>
      <c r="I110" s="160"/>
      <c r="J110" s="220"/>
      <c r="K110" s="220"/>
      <c r="L110" s="220"/>
      <c r="M110" s="221"/>
      <c r="N110" s="92"/>
      <c r="V110" s="48"/>
    </row>
    <row r="111" spans="1:22" ht="30">
      <c r="A111" s="273"/>
      <c r="B111" s="158" t="s">
        <v>517</v>
      </c>
      <c r="C111" s="158" t="s">
        <v>515</v>
      </c>
      <c r="D111" s="146">
        <v>45804</v>
      </c>
      <c r="E111" s="202"/>
      <c r="F111" s="203" t="s">
        <v>514</v>
      </c>
      <c r="G111" s="277" t="s">
        <v>513</v>
      </c>
      <c r="H111" s="278"/>
      <c r="I111" s="279"/>
      <c r="J111" s="202" t="s">
        <v>389</v>
      </c>
      <c r="K111" s="61"/>
      <c r="L111" s="59" t="s">
        <v>3</v>
      </c>
      <c r="M111" s="227">
        <v>1750</v>
      </c>
      <c r="N111" s="92"/>
      <c r="V111" s="48"/>
    </row>
    <row r="112" spans="1:22" ht="21">
      <c r="A112" s="273"/>
      <c r="B112" s="206" t="s">
        <v>337</v>
      </c>
      <c r="C112" s="206" t="s">
        <v>339</v>
      </c>
      <c r="D112" s="206" t="s">
        <v>23</v>
      </c>
      <c r="E112" s="342" t="s">
        <v>341</v>
      </c>
      <c r="F112" s="342"/>
      <c r="G112" s="343"/>
      <c r="H112" s="344"/>
      <c r="I112" s="345"/>
      <c r="J112" s="216" t="s">
        <v>381</v>
      </c>
      <c r="K112" s="59"/>
      <c r="L112" s="58" t="s">
        <v>3</v>
      </c>
      <c r="M112" s="228">
        <v>423</v>
      </c>
      <c r="N112" s="92"/>
      <c r="V112" s="48"/>
    </row>
    <row r="113" spans="1:22" ht="21.65" customHeight="1" thickBot="1">
      <c r="A113" s="274"/>
      <c r="B113" s="140" t="s">
        <v>379</v>
      </c>
      <c r="C113" s="140" t="s">
        <v>513</v>
      </c>
      <c r="D113" s="147">
        <v>45805</v>
      </c>
      <c r="E113" s="148" t="s">
        <v>4</v>
      </c>
      <c r="F113" s="149" t="s">
        <v>510</v>
      </c>
      <c r="G113" s="269"/>
      <c r="H113" s="270"/>
      <c r="I113" s="271"/>
      <c r="J113" s="145" t="s">
        <v>371</v>
      </c>
      <c r="K113" s="51"/>
      <c r="L113" s="51" t="s">
        <v>3</v>
      </c>
      <c r="M113" s="225">
        <v>25</v>
      </c>
      <c r="N113" s="92"/>
      <c r="V113" s="48"/>
    </row>
    <row r="114" spans="1:22" ht="31" customHeight="1">
      <c r="A114" s="272">
        <f t="shared" ref="A114" si="14">A110+1</f>
        <v>26</v>
      </c>
      <c r="B114" s="207" t="s">
        <v>336</v>
      </c>
      <c r="C114" s="207" t="s">
        <v>338</v>
      </c>
      <c r="D114" s="207" t="s">
        <v>24</v>
      </c>
      <c r="E114" s="340" t="s">
        <v>340</v>
      </c>
      <c r="F114" s="340"/>
      <c r="G114" s="340" t="s">
        <v>332</v>
      </c>
      <c r="H114" s="346"/>
      <c r="I114" s="160"/>
      <c r="J114" s="220"/>
      <c r="K114" s="220"/>
      <c r="L114" s="220"/>
      <c r="M114" s="221"/>
      <c r="N114" s="92"/>
      <c r="V114" s="48"/>
    </row>
    <row r="115" spans="1:22" ht="27" customHeight="1">
      <c r="A115" s="273"/>
      <c r="B115" s="158" t="s">
        <v>516</v>
      </c>
      <c r="C115" s="158" t="s">
        <v>515</v>
      </c>
      <c r="D115" s="146">
        <v>45804</v>
      </c>
      <c r="E115" s="202"/>
      <c r="F115" s="203" t="s">
        <v>514</v>
      </c>
      <c r="G115" s="277" t="s">
        <v>513</v>
      </c>
      <c r="H115" s="278"/>
      <c r="I115" s="279"/>
      <c r="J115" s="202" t="s">
        <v>389</v>
      </c>
      <c r="K115" s="61"/>
      <c r="L115" s="59" t="s">
        <v>3</v>
      </c>
      <c r="M115" s="227">
        <v>1750</v>
      </c>
      <c r="N115" s="92"/>
      <c r="V115" s="48"/>
    </row>
    <row r="116" spans="1:22" ht="21">
      <c r="A116" s="273"/>
      <c r="B116" s="206" t="s">
        <v>337</v>
      </c>
      <c r="C116" s="206" t="s">
        <v>339</v>
      </c>
      <c r="D116" s="206" t="s">
        <v>23</v>
      </c>
      <c r="E116" s="342" t="s">
        <v>341</v>
      </c>
      <c r="F116" s="342"/>
      <c r="G116" s="343"/>
      <c r="H116" s="344"/>
      <c r="I116" s="345"/>
      <c r="J116" s="216" t="s">
        <v>381</v>
      </c>
      <c r="K116" s="59"/>
      <c r="L116" s="58" t="s">
        <v>3</v>
      </c>
      <c r="M116" s="228">
        <v>423</v>
      </c>
      <c r="N116" s="92"/>
      <c r="V116" s="48"/>
    </row>
    <row r="117" spans="1:22" ht="21.65" customHeight="1" thickBot="1">
      <c r="A117" s="274"/>
      <c r="B117" s="140" t="s">
        <v>512</v>
      </c>
      <c r="C117" s="140" t="s">
        <v>511</v>
      </c>
      <c r="D117" s="147">
        <v>45805</v>
      </c>
      <c r="E117" s="148" t="s">
        <v>4</v>
      </c>
      <c r="F117" s="149" t="s">
        <v>510</v>
      </c>
      <c r="G117" s="269"/>
      <c r="H117" s="270"/>
      <c r="I117" s="271"/>
      <c r="J117" s="145" t="s">
        <v>371</v>
      </c>
      <c r="K117" s="51"/>
      <c r="L117" s="51" t="s">
        <v>3</v>
      </c>
      <c r="M117" s="225">
        <v>25</v>
      </c>
      <c r="N117" s="92"/>
      <c r="V117" s="48"/>
    </row>
    <row r="118" spans="1:22" ht="21" customHeight="1">
      <c r="A118" s="272">
        <f t="shared" ref="A118" si="15">A114+1</f>
        <v>27</v>
      </c>
      <c r="B118" s="207" t="s">
        <v>336</v>
      </c>
      <c r="C118" s="207" t="s">
        <v>338</v>
      </c>
      <c r="D118" s="207" t="s">
        <v>24</v>
      </c>
      <c r="E118" s="340" t="s">
        <v>340</v>
      </c>
      <c r="F118" s="340"/>
      <c r="G118" s="340" t="s">
        <v>332</v>
      </c>
      <c r="H118" s="346"/>
      <c r="I118" s="160"/>
      <c r="J118" s="220"/>
      <c r="K118" s="220"/>
      <c r="L118" s="220"/>
      <c r="M118" s="221"/>
      <c r="N118" s="92"/>
      <c r="V118" s="48"/>
    </row>
    <row r="119" spans="1:22" ht="24" customHeight="1">
      <c r="A119" s="273"/>
      <c r="B119" s="158" t="s">
        <v>509</v>
      </c>
      <c r="C119" s="158" t="s">
        <v>508</v>
      </c>
      <c r="D119" s="146">
        <v>45812</v>
      </c>
      <c r="E119" s="202"/>
      <c r="F119" s="203" t="s">
        <v>507</v>
      </c>
      <c r="G119" s="277" t="s">
        <v>505</v>
      </c>
      <c r="H119" s="278"/>
      <c r="I119" s="279"/>
      <c r="J119" s="202" t="s">
        <v>376</v>
      </c>
      <c r="K119" s="61"/>
      <c r="L119" s="59" t="s">
        <v>3</v>
      </c>
      <c r="M119" s="227">
        <v>950</v>
      </c>
      <c r="N119" s="92"/>
      <c r="V119" s="48"/>
    </row>
    <row r="120" spans="1:22" ht="30.65" customHeight="1">
      <c r="A120" s="273"/>
      <c r="B120" s="206" t="s">
        <v>337</v>
      </c>
      <c r="C120" s="206" t="s">
        <v>339</v>
      </c>
      <c r="D120" s="206" t="s">
        <v>23</v>
      </c>
      <c r="E120" s="342" t="s">
        <v>341</v>
      </c>
      <c r="F120" s="342"/>
      <c r="G120" s="343"/>
      <c r="H120" s="344"/>
      <c r="I120" s="345"/>
      <c r="J120" s="216"/>
      <c r="K120" s="59"/>
      <c r="L120" s="58"/>
      <c r="M120" s="228"/>
      <c r="N120" s="92"/>
      <c r="V120" s="48"/>
    </row>
    <row r="121" spans="1:22" ht="21.65" customHeight="1" thickBot="1">
      <c r="A121" s="274"/>
      <c r="B121" s="140" t="s">
        <v>506</v>
      </c>
      <c r="C121" s="140" t="s">
        <v>505</v>
      </c>
      <c r="D121" s="147">
        <v>45813</v>
      </c>
      <c r="E121" s="148" t="s">
        <v>4</v>
      </c>
      <c r="F121" s="149" t="s">
        <v>504</v>
      </c>
      <c r="G121" s="269"/>
      <c r="H121" s="270"/>
      <c r="I121" s="271"/>
      <c r="J121" s="145"/>
      <c r="K121" s="51"/>
      <c r="L121" s="51"/>
      <c r="M121" s="225"/>
      <c r="N121" s="92"/>
      <c r="V121" s="48"/>
    </row>
    <row r="122" spans="1:22" ht="31" customHeight="1">
      <c r="A122" s="272">
        <v>28</v>
      </c>
      <c r="B122" s="207" t="s">
        <v>336</v>
      </c>
      <c r="C122" s="207" t="s">
        <v>338</v>
      </c>
      <c r="D122" s="207" t="s">
        <v>24</v>
      </c>
      <c r="E122" s="340" t="s">
        <v>340</v>
      </c>
      <c r="F122" s="340"/>
      <c r="G122" s="340" t="s">
        <v>332</v>
      </c>
      <c r="H122" s="346"/>
      <c r="I122" s="160"/>
      <c r="J122" s="220"/>
      <c r="K122" s="220"/>
      <c r="L122" s="220"/>
      <c r="M122" s="221"/>
      <c r="N122" s="92"/>
      <c r="V122" s="48"/>
    </row>
    <row r="123" spans="1:22" ht="34.5" customHeight="1">
      <c r="A123" s="273"/>
      <c r="B123" s="158" t="s">
        <v>503</v>
      </c>
      <c r="C123" s="158" t="s">
        <v>502</v>
      </c>
      <c r="D123" s="146">
        <v>45824</v>
      </c>
      <c r="E123" s="202"/>
      <c r="F123" s="203" t="s">
        <v>501</v>
      </c>
      <c r="G123" s="277" t="s">
        <v>500</v>
      </c>
      <c r="H123" s="278"/>
      <c r="I123" s="279"/>
      <c r="J123" s="202" t="s">
        <v>488</v>
      </c>
      <c r="K123" s="61"/>
      <c r="L123" s="59" t="s">
        <v>3</v>
      </c>
      <c r="M123" s="227">
        <v>1800</v>
      </c>
      <c r="N123" s="92"/>
      <c r="V123" s="48"/>
    </row>
    <row r="124" spans="1:22" ht="24" customHeight="1">
      <c r="A124" s="273"/>
      <c r="B124" s="206" t="s">
        <v>337</v>
      </c>
      <c r="C124" s="206" t="s">
        <v>339</v>
      </c>
      <c r="D124" s="206" t="s">
        <v>23</v>
      </c>
      <c r="E124" s="342" t="s">
        <v>341</v>
      </c>
      <c r="F124" s="342"/>
      <c r="G124" s="343"/>
      <c r="H124" s="344"/>
      <c r="I124" s="345"/>
      <c r="J124" s="216" t="s">
        <v>390</v>
      </c>
      <c r="K124" s="59"/>
      <c r="L124" s="58" t="s">
        <v>3</v>
      </c>
      <c r="M124" s="228">
        <f>3807+3112</f>
        <v>6919</v>
      </c>
      <c r="N124" s="92"/>
      <c r="V124" s="48"/>
    </row>
    <row r="125" spans="1:22" ht="21.65" customHeight="1" thickBot="1">
      <c r="A125" s="274"/>
      <c r="B125" s="140" t="s">
        <v>493</v>
      </c>
      <c r="C125" s="140" t="s">
        <v>500</v>
      </c>
      <c r="D125" s="147">
        <v>45865</v>
      </c>
      <c r="E125" s="148" t="s">
        <v>4</v>
      </c>
      <c r="F125" s="149" t="s">
        <v>499</v>
      </c>
      <c r="G125" s="269"/>
      <c r="H125" s="270"/>
      <c r="I125" s="271"/>
      <c r="J125" s="145" t="s">
        <v>498</v>
      </c>
      <c r="K125" s="51"/>
      <c r="L125" s="51" t="s">
        <v>3</v>
      </c>
      <c r="M125" s="225">
        <v>3281</v>
      </c>
      <c r="N125" s="92"/>
      <c r="V125" s="48"/>
    </row>
    <row r="126" spans="1:22" ht="31" customHeight="1">
      <c r="A126" s="272">
        <f t="shared" ref="A126" si="16">A122+1</f>
        <v>29</v>
      </c>
      <c r="B126" s="207" t="s">
        <v>336</v>
      </c>
      <c r="C126" s="207" t="s">
        <v>338</v>
      </c>
      <c r="D126" s="207" t="s">
        <v>24</v>
      </c>
      <c r="E126" s="340" t="s">
        <v>340</v>
      </c>
      <c r="F126" s="340"/>
      <c r="G126" s="340" t="s">
        <v>332</v>
      </c>
      <c r="H126" s="346"/>
      <c r="I126" s="160"/>
      <c r="J126" s="220"/>
      <c r="K126" s="220"/>
      <c r="L126" s="220"/>
      <c r="M126" s="221"/>
      <c r="N126" s="92"/>
      <c r="V126" s="48"/>
    </row>
    <row r="127" spans="1:22" ht="32.15" customHeight="1">
      <c r="A127" s="273"/>
      <c r="B127" s="158" t="s">
        <v>497</v>
      </c>
      <c r="C127" s="158" t="s">
        <v>495</v>
      </c>
      <c r="D127" s="146">
        <v>45830</v>
      </c>
      <c r="E127" s="202"/>
      <c r="F127" s="203" t="s">
        <v>494</v>
      </c>
      <c r="G127" s="277" t="s">
        <v>492</v>
      </c>
      <c r="H127" s="278"/>
      <c r="I127" s="279"/>
      <c r="J127" s="202" t="s">
        <v>390</v>
      </c>
      <c r="K127" s="61"/>
      <c r="L127" s="59" t="s">
        <v>3</v>
      </c>
      <c r="M127" s="227">
        <v>4000</v>
      </c>
      <c r="N127" s="92"/>
      <c r="V127" s="48"/>
    </row>
    <row r="128" spans="1:22" ht="30.65" customHeight="1">
      <c r="A128" s="273"/>
      <c r="B128" s="206" t="s">
        <v>337</v>
      </c>
      <c r="C128" s="206" t="s">
        <v>339</v>
      </c>
      <c r="D128" s="206" t="s">
        <v>23</v>
      </c>
      <c r="E128" s="342" t="s">
        <v>341</v>
      </c>
      <c r="F128" s="342"/>
      <c r="G128" s="343"/>
      <c r="H128" s="344"/>
      <c r="I128" s="345"/>
      <c r="J128" s="216"/>
      <c r="K128" s="59"/>
      <c r="L128" s="58"/>
      <c r="M128" s="228"/>
      <c r="N128" s="92"/>
      <c r="V128" s="48"/>
    </row>
    <row r="129" spans="1:22" ht="25.5" customHeight="1" thickBot="1">
      <c r="A129" s="274"/>
      <c r="B129" s="140" t="s">
        <v>493</v>
      </c>
      <c r="C129" s="140" t="s">
        <v>492</v>
      </c>
      <c r="D129" s="147">
        <v>45871</v>
      </c>
      <c r="E129" s="148" t="s">
        <v>4</v>
      </c>
      <c r="F129" s="149" t="s">
        <v>491</v>
      </c>
      <c r="G129" s="269"/>
      <c r="H129" s="270"/>
      <c r="I129" s="271"/>
      <c r="J129" s="145"/>
      <c r="K129" s="51"/>
      <c r="L129" s="51"/>
      <c r="M129" s="225"/>
      <c r="N129" s="92"/>
      <c r="V129" s="48"/>
    </row>
    <row r="130" spans="1:22" ht="31" customHeight="1">
      <c r="A130" s="272">
        <f t="shared" ref="A130" si="17">A126+1</f>
        <v>30</v>
      </c>
      <c r="B130" s="207" t="s">
        <v>336</v>
      </c>
      <c r="C130" s="207" t="s">
        <v>338</v>
      </c>
      <c r="D130" s="207" t="s">
        <v>24</v>
      </c>
      <c r="E130" s="340" t="s">
        <v>340</v>
      </c>
      <c r="F130" s="340"/>
      <c r="G130" s="340" t="s">
        <v>332</v>
      </c>
      <c r="H130" s="346"/>
      <c r="I130" s="160"/>
      <c r="J130" s="220"/>
      <c r="K130" s="220"/>
      <c r="L130" s="220"/>
      <c r="M130" s="221"/>
      <c r="N130" s="92"/>
      <c r="V130" s="48"/>
    </row>
    <row r="131" spans="1:22" ht="32.15" customHeight="1">
      <c r="A131" s="273"/>
      <c r="B131" s="158" t="s">
        <v>496</v>
      </c>
      <c r="C131" s="158" t="s">
        <v>495</v>
      </c>
      <c r="D131" s="146">
        <v>45830</v>
      </c>
      <c r="E131" s="202"/>
      <c r="F131" s="203" t="s">
        <v>494</v>
      </c>
      <c r="G131" s="277" t="s">
        <v>492</v>
      </c>
      <c r="H131" s="278"/>
      <c r="I131" s="279"/>
      <c r="J131" s="202" t="s">
        <v>390</v>
      </c>
      <c r="K131" s="61"/>
      <c r="L131" s="59" t="s">
        <v>3</v>
      </c>
      <c r="M131" s="227">
        <v>4000</v>
      </c>
      <c r="N131" s="92"/>
      <c r="V131" s="48"/>
    </row>
    <row r="132" spans="1:22" ht="26.5" customHeight="1">
      <c r="A132" s="273"/>
      <c r="B132" s="206" t="s">
        <v>337</v>
      </c>
      <c r="C132" s="206" t="s">
        <v>339</v>
      </c>
      <c r="D132" s="206" t="s">
        <v>23</v>
      </c>
      <c r="E132" s="342" t="s">
        <v>341</v>
      </c>
      <c r="F132" s="342"/>
      <c r="G132" s="343"/>
      <c r="H132" s="344"/>
      <c r="I132" s="345"/>
      <c r="J132" s="216"/>
      <c r="K132" s="59"/>
      <c r="L132" s="58"/>
      <c r="M132" s="228"/>
      <c r="N132" s="92"/>
      <c r="V132" s="48"/>
    </row>
    <row r="133" spans="1:22" ht="21.65" customHeight="1" thickBot="1">
      <c r="A133" s="274"/>
      <c r="B133" s="140" t="s">
        <v>493</v>
      </c>
      <c r="C133" s="140" t="s">
        <v>492</v>
      </c>
      <c r="D133" s="147">
        <v>45871</v>
      </c>
      <c r="E133" s="148" t="s">
        <v>4</v>
      </c>
      <c r="F133" s="149" t="s">
        <v>491</v>
      </c>
      <c r="G133" s="269"/>
      <c r="H133" s="270"/>
      <c r="I133" s="271"/>
      <c r="J133" s="145"/>
      <c r="K133" s="51"/>
      <c r="L133" s="51"/>
      <c r="M133" s="225"/>
      <c r="N133" s="92"/>
      <c r="V133" s="48"/>
    </row>
    <row r="134" spans="1:22" ht="31" customHeight="1">
      <c r="A134" s="272">
        <v>31</v>
      </c>
      <c r="B134" s="207" t="s">
        <v>336</v>
      </c>
      <c r="C134" s="207" t="s">
        <v>338</v>
      </c>
      <c r="D134" s="207" t="s">
        <v>24</v>
      </c>
      <c r="E134" s="340" t="s">
        <v>340</v>
      </c>
      <c r="F134" s="340"/>
      <c r="G134" s="340" t="s">
        <v>332</v>
      </c>
      <c r="H134" s="346"/>
      <c r="I134" s="160"/>
      <c r="J134" s="220"/>
      <c r="K134" s="220"/>
      <c r="L134" s="220"/>
      <c r="M134" s="221"/>
      <c r="N134" s="92"/>
      <c r="V134" s="48"/>
    </row>
    <row r="135" spans="1:22" ht="32.15" customHeight="1">
      <c r="A135" s="273"/>
      <c r="B135" s="158" t="s">
        <v>406</v>
      </c>
      <c r="C135" s="158" t="s">
        <v>490</v>
      </c>
      <c r="D135" s="146">
        <v>45833</v>
      </c>
      <c r="E135" s="202"/>
      <c r="F135" s="203" t="s">
        <v>489</v>
      </c>
      <c r="G135" s="277" t="s">
        <v>405</v>
      </c>
      <c r="H135" s="278"/>
      <c r="I135" s="279"/>
      <c r="J135" s="202" t="s">
        <v>488</v>
      </c>
      <c r="K135" s="61"/>
      <c r="L135" s="59" t="s">
        <v>3</v>
      </c>
      <c r="M135" s="227">
        <v>10000</v>
      </c>
      <c r="N135" s="92"/>
      <c r="P135" s="1"/>
      <c r="V135" s="48"/>
    </row>
    <row r="136" spans="1:22" ht="30.65" customHeight="1">
      <c r="A136" s="273"/>
      <c r="B136" s="206" t="s">
        <v>337</v>
      </c>
      <c r="C136" s="206" t="s">
        <v>339</v>
      </c>
      <c r="D136" s="206" t="s">
        <v>23</v>
      </c>
      <c r="E136" s="342" t="s">
        <v>341</v>
      </c>
      <c r="F136" s="342"/>
      <c r="G136" s="343"/>
      <c r="H136" s="344"/>
      <c r="I136" s="345"/>
      <c r="J136" s="216" t="s">
        <v>390</v>
      </c>
      <c r="K136" s="59"/>
      <c r="L136" s="58" t="s">
        <v>3</v>
      </c>
      <c r="M136" s="228">
        <v>3500</v>
      </c>
      <c r="N136" s="92"/>
      <c r="V136" s="48"/>
    </row>
    <row r="137" spans="1:22" s="1" customFormat="1" ht="21.65" customHeight="1" thickBot="1">
      <c r="A137" s="274"/>
      <c r="B137" s="140" t="s">
        <v>378</v>
      </c>
      <c r="C137" s="140" t="s">
        <v>405</v>
      </c>
      <c r="D137" s="147">
        <v>45845</v>
      </c>
      <c r="E137" s="148" t="s">
        <v>4</v>
      </c>
      <c r="F137" s="149" t="s">
        <v>487</v>
      </c>
      <c r="G137" s="269"/>
      <c r="H137" s="270"/>
      <c r="I137" s="271"/>
      <c r="J137" s="145"/>
      <c r="K137" s="51"/>
      <c r="L137" s="51"/>
      <c r="M137" s="225"/>
      <c r="N137" s="2"/>
      <c r="P137"/>
      <c r="Q137"/>
      <c r="V137" s="48"/>
    </row>
    <row r="138" spans="1:22" ht="31" customHeight="1">
      <c r="A138" s="272">
        <f t="shared" ref="A138" si="18">A134+1</f>
        <v>32</v>
      </c>
      <c r="B138" s="207" t="s">
        <v>336</v>
      </c>
      <c r="C138" s="207" t="s">
        <v>338</v>
      </c>
      <c r="D138" s="207" t="s">
        <v>24</v>
      </c>
      <c r="E138" s="340" t="s">
        <v>340</v>
      </c>
      <c r="F138" s="340"/>
      <c r="G138" s="340" t="s">
        <v>332</v>
      </c>
      <c r="H138" s="346"/>
      <c r="I138" s="160"/>
      <c r="J138" s="220"/>
      <c r="K138" s="220"/>
      <c r="L138" s="220"/>
      <c r="M138" s="221"/>
      <c r="N138" s="92"/>
      <c r="V138" s="48"/>
    </row>
    <row r="139" spans="1:22" ht="30" customHeight="1">
      <c r="A139" s="273"/>
      <c r="B139" s="158" t="s">
        <v>377</v>
      </c>
      <c r="C139" s="158" t="s">
        <v>486</v>
      </c>
      <c r="D139" s="146">
        <v>45868</v>
      </c>
      <c r="E139" s="202"/>
      <c r="F139" s="203" t="s">
        <v>399</v>
      </c>
      <c r="G139" s="277" t="s">
        <v>483</v>
      </c>
      <c r="H139" s="278"/>
      <c r="I139" s="279"/>
      <c r="J139" s="202" t="s">
        <v>485</v>
      </c>
      <c r="K139" s="61"/>
      <c r="L139" s="59" t="s">
        <v>3</v>
      </c>
      <c r="M139" s="227">
        <v>1051.92</v>
      </c>
      <c r="N139" s="92"/>
      <c r="V139" s="48"/>
    </row>
    <row r="140" spans="1:22" ht="30.65" customHeight="1">
      <c r="A140" s="273"/>
      <c r="B140" s="206" t="s">
        <v>337</v>
      </c>
      <c r="C140" s="206" t="s">
        <v>339</v>
      </c>
      <c r="D140" s="206" t="s">
        <v>23</v>
      </c>
      <c r="E140" s="342" t="s">
        <v>341</v>
      </c>
      <c r="F140" s="342"/>
      <c r="G140" s="343"/>
      <c r="H140" s="344"/>
      <c r="I140" s="345"/>
      <c r="J140" s="216"/>
      <c r="K140" s="59"/>
      <c r="L140" s="58"/>
      <c r="M140" s="228"/>
      <c r="N140" s="92"/>
      <c r="V140" s="48"/>
    </row>
    <row r="141" spans="1:22" ht="21.65" customHeight="1" thickBot="1">
      <c r="A141" s="274"/>
      <c r="B141" s="140" t="s">
        <v>484</v>
      </c>
      <c r="C141" s="140" t="s">
        <v>483</v>
      </c>
      <c r="D141" s="147">
        <v>45869</v>
      </c>
      <c r="E141" s="148" t="s">
        <v>4</v>
      </c>
      <c r="F141" s="149" t="s">
        <v>482</v>
      </c>
      <c r="G141" s="269"/>
      <c r="H141" s="270"/>
      <c r="I141" s="271"/>
      <c r="J141" s="145"/>
      <c r="K141" s="51"/>
      <c r="L141" s="51"/>
      <c r="M141" s="225"/>
      <c r="N141" s="92"/>
      <c r="V141" s="48"/>
    </row>
    <row r="142" spans="1:22" ht="31" customHeight="1">
      <c r="A142" s="272">
        <f t="shared" ref="A142" si="19">A138+1</f>
        <v>33</v>
      </c>
      <c r="B142" s="207" t="s">
        <v>336</v>
      </c>
      <c r="C142" s="207" t="s">
        <v>338</v>
      </c>
      <c r="D142" s="207" t="s">
        <v>24</v>
      </c>
      <c r="E142" s="340" t="s">
        <v>340</v>
      </c>
      <c r="F142" s="340"/>
      <c r="G142" s="340" t="s">
        <v>332</v>
      </c>
      <c r="H142" s="346"/>
      <c r="I142" s="160"/>
      <c r="J142" s="220"/>
      <c r="K142" s="220"/>
      <c r="L142" s="220"/>
      <c r="M142" s="221"/>
      <c r="N142" s="92"/>
      <c r="V142" s="48"/>
    </row>
    <row r="143" spans="1:22" ht="29.5" customHeight="1">
      <c r="A143" s="273"/>
      <c r="B143" s="158" t="s">
        <v>481</v>
      </c>
      <c r="C143" s="158" t="s">
        <v>470</v>
      </c>
      <c r="D143" s="146">
        <v>45910</v>
      </c>
      <c r="E143" s="202"/>
      <c r="F143" s="203" t="s">
        <v>469</v>
      </c>
      <c r="G143" s="277" t="s">
        <v>467</v>
      </c>
      <c r="H143" s="278"/>
      <c r="I143" s="279"/>
      <c r="J143" s="202" t="s">
        <v>468</v>
      </c>
      <c r="K143" s="61"/>
      <c r="L143" s="59" t="s">
        <v>3</v>
      </c>
      <c r="M143" s="227">
        <v>347</v>
      </c>
      <c r="N143" s="92"/>
      <c r="V143" s="48"/>
    </row>
    <row r="144" spans="1:22" ht="30.65" customHeight="1">
      <c r="A144" s="273"/>
      <c r="B144" s="206" t="s">
        <v>337</v>
      </c>
      <c r="C144" s="206" t="s">
        <v>339</v>
      </c>
      <c r="D144" s="206" t="s">
        <v>23</v>
      </c>
      <c r="E144" s="342" t="s">
        <v>341</v>
      </c>
      <c r="F144" s="342"/>
      <c r="G144" s="343"/>
      <c r="H144" s="344"/>
      <c r="I144" s="345"/>
      <c r="J144" s="216"/>
      <c r="K144" s="59"/>
      <c r="L144" s="58"/>
      <c r="M144" s="228"/>
      <c r="N144" s="92"/>
      <c r="V144" s="48"/>
    </row>
    <row r="145" spans="1:22" ht="21.65" customHeight="1" thickBot="1">
      <c r="A145" s="274"/>
      <c r="B145" s="140" t="s">
        <v>480</v>
      </c>
      <c r="C145" s="140" t="s">
        <v>467</v>
      </c>
      <c r="D145" s="147">
        <v>45912</v>
      </c>
      <c r="E145" s="148" t="s">
        <v>4</v>
      </c>
      <c r="F145" s="149" t="s">
        <v>466</v>
      </c>
      <c r="G145" s="269"/>
      <c r="H145" s="270"/>
      <c r="I145" s="271"/>
      <c r="J145" s="145"/>
      <c r="K145" s="51"/>
      <c r="L145" s="51"/>
      <c r="M145" s="225"/>
      <c r="N145" s="92"/>
      <c r="V145" s="48"/>
    </row>
    <row r="146" spans="1:22" ht="23.25" customHeight="1">
      <c r="A146" s="272">
        <v>34</v>
      </c>
      <c r="B146" s="207" t="s">
        <v>336</v>
      </c>
      <c r="C146" s="207" t="s">
        <v>338</v>
      </c>
      <c r="D146" s="207" t="s">
        <v>24</v>
      </c>
      <c r="E146" s="340" t="s">
        <v>340</v>
      </c>
      <c r="F146" s="340"/>
      <c r="G146" s="340" t="s">
        <v>332</v>
      </c>
      <c r="H146" s="346"/>
      <c r="I146" s="160"/>
      <c r="J146" s="220"/>
      <c r="K146" s="220"/>
      <c r="L146" s="220"/>
      <c r="M146" s="221"/>
      <c r="N146" s="92"/>
      <c r="V146" s="46"/>
    </row>
    <row r="147" spans="1:22" ht="31.5" customHeight="1">
      <c r="A147" s="273"/>
      <c r="B147" s="158" t="s">
        <v>479</v>
      </c>
      <c r="C147" s="158" t="s">
        <v>470</v>
      </c>
      <c r="D147" s="146">
        <v>45910</v>
      </c>
      <c r="E147" s="202"/>
      <c r="F147" s="203" t="s">
        <v>469</v>
      </c>
      <c r="G147" s="277" t="s">
        <v>467</v>
      </c>
      <c r="H147" s="278"/>
      <c r="I147" s="279"/>
      <c r="J147" s="202" t="s">
        <v>468</v>
      </c>
      <c r="K147" s="61"/>
      <c r="L147" s="59" t="s">
        <v>3</v>
      </c>
      <c r="M147" s="227">
        <v>347</v>
      </c>
      <c r="N147" s="92"/>
      <c r="V147" s="47"/>
    </row>
    <row r="148" spans="1:22" ht="21">
      <c r="A148" s="273"/>
      <c r="B148" s="206" t="s">
        <v>337</v>
      </c>
      <c r="C148" s="206" t="s">
        <v>339</v>
      </c>
      <c r="D148" s="206" t="s">
        <v>23</v>
      </c>
      <c r="E148" s="342" t="s">
        <v>341</v>
      </c>
      <c r="F148" s="342"/>
      <c r="G148" s="343"/>
      <c r="H148" s="344"/>
      <c r="I148" s="345"/>
      <c r="J148" s="216"/>
      <c r="K148" s="59"/>
      <c r="L148" s="58"/>
      <c r="M148" s="228"/>
      <c r="N148" s="92"/>
      <c r="V148" s="48"/>
    </row>
    <row r="149" spans="1:22" ht="21.65" customHeight="1" thickBot="1">
      <c r="A149" s="274"/>
      <c r="B149" s="140" t="s">
        <v>478</v>
      </c>
      <c r="C149" s="140" t="s">
        <v>467</v>
      </c>
      <c r="D149" s="147">
        <v>45912</v>
      </c>
      <c r="E149" s="148" t="s">
        <v>4</v>
      </c>
      <c r="F149" s="149" t="s">
        <v>466</v>
      </c>
      <c r="G149" s="269"/>
      <c r="H149" s="270"/>
      <c r="I149" s="271"/>
      <c r="J149" s="145"/>
      <c r="K149" s="51"/>
      <c r="L149" s="51"/>
      <c r="M149" s="225"/>
      <c r="N149" s="92"/>
      <c r="V149" s="48"/>
    </row>
    <row r="150" spans="1:22" ht="23.25" customHeight="1">
      <c r="A150" s="272">
        <f t="shared" ref="A150" si="20">A146+1</f>
        <v>35</v>
      </c>
      <c r="B150" s="207" t="s">
        <v>336</v>
      </c>
      <c r="C150" s="207" t="s">
        <v>338</v>
      </c>
      <c r="D150" s="207" t="s">
        <v>24</v>
      </c>
      <c r="E150" s="340" t="s">
        <v>340</v>
      </c>
      <c r="F150" s="340"/>
      <c r="G150" s="340" t="s">
        <v>332</v>
      </c>
      <c r="H150" s="346"/>
      <c r="I150" s="160"/>
      <c r="J150" s="220"/>
      <c r="K150" s="220"/>
      <c r="L150" s="220"/>
      <c r="M150" s="221"/>
      <c r="N150" s="92"/>
      <c r="V150" s="46"/>
    </row>
    <row r="151" spans="1:22" ht="34.5" customHeight="1">
      <c r="A151" s="273"/>
      <c r="B151" s="158" t="s">
        <v>477</v>
      </c>
      <c r="C151" s="158" t="s">
        <v>470</v>
      </c>
      <c r="D151" s="146">
        <v>45910</v>
      </c>
      <c r="E151" s="202"/>
      <c r="F151" s="203" t="s">
        <v>469</v>
      </c>
      <c r="G151" s="277" t="s">
        <v>467</v>
      </c>
      <c r="H151" s="278"/>
      <c r="I151" s="279"/>
      <c r="J151" s="202" t="s">
        <v>468</v>
      </c>
      <c r="K151" s="61"/>
      <c r="L151" s="59" t="s">
        <v>3</v>
      </c>
      <c r="M151" s="227">
        <v>347</v>
      </c>
      <c r="N151" s="92"/>
      <c r="V151" s="47"/>
    </row>
    <row r="152" spans="1:22" ht="50.5" customHeight="1">
      <c r="A152" s="273"/>
      <c r="B152" s="206" t="s">
        <v>337</v>
      </c>
      <c r="C152" s="206" t="s">
        <v>339</v>
      </c>
      <c r="D152" s="206" t="s">
        <v>23</v>
      </c>
      <c r="E152" s="342" t="s">
        <v>341</v>
      </c>
      <c r="F152" s="342"/>
      <c r="G152" s="343"/>
      <c r="H152" s="344"/>
      <c r="I152" s="345"/>
      <c r="J152" s="216"/>
      <c r="K152" s="59"/>
      <c r="L152" s="58"/>
      <c r="M152" s="228"/>
      <c r="N152" s="92"/>
      <c r="V152" s="48"/>
    </row>
    <row r="153" spans="1:22" ht="21.65" customHeight="1" thickBot="1">
      <c r="A153" s="274"/>
      <c r="B153" s="140" t="s">
        <v>388</v>
      </c>
      <c r="C153" s="140" t="s">
        <v>467</v>
      </c>
      <c r="D153" s="147">
        <v>45912</v>
      </c>
      <c r="E153" s="148" t="s">
        <v>4</v>
      </c>
      <c r="F153" s="149" t="s">
        <v>466</v>
      </c>
      <c r="G153" s="269"/>
      <c r="H153" s="270"/>
      <c r="I153" s="271"/>
      <c r="J153" s="145"/>
      <c r="K153" s="51"/>
      <c r="L153" s="51"/>
      <c r="M153" s="225"/>
      <c r="N153" s="92"/>
      <c r="V153" s="48"/>
    </row>
    <row r="154" spans="1:22" ht="24" customHeight="1">
      <c r="A154" s="272">
        <f t="shared" ref="A154" si="21">A150+1</f>
        <v>36</v>
      </c>
      <c r="B154" s="207" t="s">
        <v>336</v>
      </c>
      <c r="C154" s="207" t="s">
        <v>338</v>
      </c>
      <c r="D154" s="207" t="s">
        <v>24</v>
      </c>
      <c r="E154" s="340" t="s">
        <v>340</v>
      </c>
      <c r="F154" s="340"/>
      <c r="G154" s="340" t="s">
        <v>332</v>
      </c>
      <c r="H154" s="346"/>
      <c r="I154" s="160"/>
      <c r="J154" s="220"/>
      <c r="K154" s="220"/>
      <c r="L154" s="220"/>
      <c r="M154" s="221"/>
      <c r="N154" s="92"/>
      <c r="V154" s="48"/>
    </row>
    <row r="155" spans="1:22" ht="34" customHeight="1">
      <c r="A155" s="273"/>
      <c r="B155" s="158" t="s">
        <v>476</v>
      </c>
      <c r="C155" s="158" t="s">
        <v>470</v>
      </c>
      <c r="D155" s="146">
        <v>45910</v>
      </c>
      <c r="E155" s="202"/>
      <c r="F155" s="203" t="s">
        <v>469</v>
      </c>
      <c r="G155" s="277" t="s">
        <v>467</v>
      </c>
      <c r="H155" s="278"/>
      <c r="I155" s="279"/>
      <c r="J155" s="202" t="s">
        <v>468</v>
      </c>
      <c r="K155" s="61"/>
      <c r="L155" s="59" t="s">
        <v>3</v>
      </c>
      <c r="M155" s="227">
        <v>347</v>
      </c>
      <c r="N155" s="92"/>
      <c r="V155" s="48"/>
    </row>
    <row r="156" spans="1:22" ht="20.5" customHeight="1">
      <c r="A156" s="273"/>
      <c r="B156" s="206" t="s">
        <v>337</v>
      </c>
      <c r="C156" s="206" t="s">
        <v>339</v>
      </c>
      <c r="D156" s="206" t="s">
        <v>23</v>
      </c>
      <c r="E156" s="342" t="s">
        <v>341</v>
      </c>
      <c r="F156" s="342"/>
      <c r="G156" s="343"/>
      <c r="H156" s="344"/>
      <c r="I156" s="345"/>
      <c r="J156" s="216"/>
      <c r="K156" s="59"/>
      <c r="L156" s="58"/>
      <c r="M156" s="228"/>
      <c r="N156" s="92"/>
      <c r="V156" s="48"/>
    </row>
    <row r="157" spans="1:22" ht="20.5" thickBot="1">
      <c r="A157" s="274"/>
      <c r="B157" s="140" t="s">
        <v>379</v>
      </c>
      <c r="C157" s="140" t="s">
        <v>467</v>
      </c>
      <c r="D157" s="147">
        <v>45912</v>
      </c>
      <c r="E157" s="148" t="s">
        <v>4</v>
      </c>
      <c r="F157" s="149" t="s">
        <v>466</v>
      </c>
      <c r="G157" s="269"/>
      <c r="H157" s="270"/>
      <c r="I157" s="271"/>
      <c r="J157" s="145"/>
      <c r="K157" s="51"/>
      <c r="L157" s="51"/>
      <c r="M157" s="225"/>
      <c r="N157" s="92"/>
      <c r="V157" s="48"/>
    </row>
    <row r="158" spans="1:22" ht="23.15" customHeight="1">
      <c r="A158" s="272">
        <v>37</v>
      </c>
      <c r="B158" s="207" t="s">
        <v>336</v>
      </c>
      <c r="C158" s="207" t="s">
        <v>338</v>
      </c>
      <c r="D158" s="207" t="s">
        <v>24</v>
      </c>
      <c r="E158" s="340" t="s">
        <v>340</v>
      </c>
      <c r="F158" s="340"/>
      <c r="G158" s="340" t="s">
        <v>332</v>
      </c>
      <c r="H158" s="346"/>
      <c r="I158" s="160"/>
      <c r="J158" s="220"/>
      <c r="K158" s="220"/>
      <c r="L158" s="220"/>
      <c r="M158" s="221"/>
      <c r="N158" s="92"/>
      <c r="V158" s="48"/>
    </row>
    <row r="159" spans="1:22" ht="30.65" customHeight="1">
      <c r="A159" s="273"/>
      <c r="B159" s="158" t="s">
        <v>475</v>
      </c>
      <c r="C159" s="158" t="s">
        <v>470</v>
      </c>
      <c r="D159" s="146">
        <v>45910</v>
      </c>
      <c r="E159" s="202"/>
      <c r="F159" s="203" t="s">
        <v>469</v>
      </c>
      <c r="G159" s="277" t="s">
        <v>467</v>
      </c>
      <c r="H159" s="278"/>
      <c r="I159" s="279"/>
      <c r="J159" s="202" t="s">
        <v>468</v>
      </c>
      <c r="K159" s="61"/>
      <c r="L159" s="59" t="s">
        <v>3</v>
      </c>
      <c r="M159" s="227">
        <v>347</v>
      </c>
      <c r="N159" s="92"/>
      <c r="V159" s="48"/>
    </row>
    <row r="160" spans="1:22" ht="21">
      <c r="A160" s="273"/>
      <c r="B160" s="206" t="s">
        <v>337</v>
      </c>
      <c r="C160" s="206" t="s">
        <v>339</v>
      </c>
      <c r="D160" s="206" t="s">
        <v>23</v>
      </c>
      <c r="E160" s="342" t="s">
        <v>341</v>
      </c>
      <c r="F160" s="342"/>
      <c r="G160" s="343"/>
      <c r="H160" s="344"/>
      <c r="I160" s="345"/>
      <c r="J160" s="216"/>
      <c r="K160" s="59"/>
      <c r="L160" s="58"/>
      <c r="M160" s="228"/>
      <c r="N160" s="92"/>
      <c r="V160" s="48"/>
    </row>
    <row r="161" spans="1:22" ht="33.65" customHeight="1" thickBot="1">
      <c r="A161" s="274"/>
      <c r="B161" s="140" t="s">
        <v>474</v>
      </c>
      <c r="C161" s="140" t="s">
        <v>467</v>
      </c>
      <c r="D161" s="147">
        <v>45912</v>
      </c>
      <c r="E161" s="148" t="s">
        <v>4</v>
      </c>
      <c r="F161" s="149" t="s">
        <v>466</v>
      </c>
      <c r="G161" s="269"/>
      <c r="H161" s="270"/>
      <c r="I161" s="271"/>
      <c r="J161" s="145"/>
      <c r="K161" s="51"/>
      <c r="L161" s="51"/>
      <c r="M161" s="225"/>
      <c r="N161" s="92"/>
      <c r="V161" s="48"/>
    </row>
    <row r="162" spans="1:22" ht="24" customHeight="1">
      <c r="A162" s="272">
        <f t="shared" ref="A162" si="22">A158+1</f>
        <v>38</v>
      </c>
      <c r="B162" s="207" t="s">
        <v>336</v>
      </c>
      <c r="C162" s="207" t="s">
        <v>338</v>
      </c>
      <c r="D162" s="207" t="s">
        <v>24</v>
      </c>
      <c r="E162" s="340" t="s">
        <v>340</v>
      </c>
      <c r="F162" s="340"/>
      <c r="G162" s="340" t="s">
        <v>332</v>
      </c>
      <c r="H162" s="346"/>
      <c r="I162" s="160"/>
      <c r="J162" s="220"/>
      <c r="K162" s="220"/>
      <c r="L162" s="220"/>
      <c r="M162" s="221"/>
      <c r="N162" s="92"/>
      <c r="V162" s="48"/>
    </row>
    <row r="163" spans="1:22" ht="20.5" customHeight="1">
      <c r="A163" s="273"/>
      <c r="B163" s="158" t="s">
        <v>473</v>
      </c>
      <c r="C163" s="158" t="s">
        <v>470</v>
      </c>
      <c r="D163" s="146">
        <v>45910</v>
      </c>
      <c r="E163" s="202"/>
      <c r="F163" s="203" t="s">
        <v>469</v>
      </c>
      <c r="G163" s="277" t="s">
        <v>467</v>
      </c>
      <c r="H163" s="278"/>
      <c r="I163" s="279"/>
      <c r="J163" s="202" t="s">
        <v>468</v>
      </c>
      <c r="K163" s="61"/>
      <c r="L163" s="59" t="s">
        <v>3</v>
      </c>
      <c r="M163" s="227">
        <v>347</v>
      </c>
      <c r="N163" s="92"/>
      <c r="V163" s="48"/>
    </row>
    <row r="164" spans="1:22" ht="21">
      <c r="A164" s="273"/>
      <c r="B164" s="206" t="s">
        <v>337</v>
      </c>
      <c r="C164" s="206" t="s">
        <v>339</v>
      </c>
      <c r="D164" s="206" t="s">
        <v>23</v>
      </c>
      <c r="E164" s="342" t="s">
        <v>341</v>
      </c>
      <c r="F164" s="342"/>
      <c r="G164" s="343"/>
      <c r="H164" s="344"/>
      <c r="I164" s="345"/>
      <c r="J164" s="216"/>
      <c r="K164" s="59"/>
      <c r="L164" s="58"/>
      <c r="M164" s="228"/>
      <c r="N164" s="92"/>
      <c r="V164" s="48"/>
    </row>
    <row r="165" spans="1:22" ht="20.5" thickBot="1">
      <c r="A165" s="274"/>
      <c r="B165" s="140" t="s">
        <v>378</v>
      </c>
      <c r="C165" s="140" t="s">
        <v>467</v>
      </c>
      <c r="D165" s="147">
        <v>45912</v>
      </c>
      <c r="E165" s="148" t="s">
        <v>4</v>
      </c>
      <c r="F165" s="149" t="s">
        <v>466</v>
      </c>
      <c r="G165" s="269"/>
      <c r="H165" s="270"/>
      <c r="I165" s="271"/>
      <c r="J165" s="145"/>
      <c r="K165" s="51"/>
      <c r="L165" s="51"/>
      <c r="M165" s="225"/>
      <c r="N165" s="92"/>
      <c r="V165" s="48"/>
    </row>
    <row r="166" spans="1:22" ht="24" customHeight="1">
      <c r="A166" s="272">
        <f t="shared" ref="A166" si="23">A162+1</f>
        <v>39</v>
      </c>
      <c r="B166" s="207" t="s">
        <v>336</v>
      </c>
      <c r="C166" s="207" t="s">
        <v>338</v>
      </c>
      <c r="D166" s="207" t="s">
        <v>24</v>
      </c>
      <c r="E166" s="340" t="s">
        <v>340</v>
      </c>
      <c r="F166" s="340"/>
      <c r="G166" s="340" t="s">
        <v>332</v>
      </c>
      <c r="H166" s="346"/>
      <c r="I166" s="160"/>
      <c r="J166" s="220"/>
      <c r="K166" s="220"/>
      <c r="L166" s="220"/>
      <c r="M166" s="221"/>
      <c r="N166" s="92"/>
      <c r="V166" s="48"/>
    </row>
    <row r="167" spans="1:22" ht="42.65" customHeight="1">
      <c r="A167" s="273"/>
      <c r="B167" s="158" t="s">
        <v>472</v>
      </c>
      <c r="C167" s="158" t="s">
        <v>470</v>
      </c>
      <c r="D167" s="146">
        <v>45910</v>
      </c>
      <c r="E167" s="202"/>
      <c r="F167" s="203" t="s">
        <v>469</v>
      </c>
      <c r="G167" s="277" t="s">
        <v>467</v>
      </c>
      <c r="H167" s="278"/>
      <c r="I167" s="279"/>
      <c r="J167" s="202" t="s">
        <v>468</v>
      </c>
      <c r="K167" s="61"/>
      <c r="L167" s="59" t="s">
        <v>3</v>
      </c>
      <c r="M167" s="227">
        <v>347</v>
      </c>
      <c r="N167" s="92"/>
      <c r="V167" s="48"/>
    </row>
    <row r="168" spans="1:22" ht="21">
      <c r="A168" s="273"/>
      <c r="B168" s="206" t="s">
        <v>337</v>
      </c>
      <c r="C168" s="206" t="s">
        <v>339</v>
      </c>
      <c r="D168" s="206" t="s">
        <v>23</v>
      </c>
      <c r="E168" s="342" t="s">
        <v>341</v>
      </c>
      <c r="F168" s="342"/>
      <c r="G168" s="343"/>
      <c r="H168" s="344"/>
      <c r="I168" s="345"/>
      <c r="J168" s="216"/>
      <c r="K168" s="59"/>
      <c r="L168" s="58"/>
      <c r="M168" s="228"/>
      <c r="N168" s="92"/>
      <c r="V168" s="48"/>
    </row>
    <row r="169" spans="1:22" ht="20.5" thickBot="1">
      <c r="A169" s="274"/>
      <c r="B169" s="140" t="s">
        <v>379</v>
      </c>
      <c r="C169" s="140" t="s">
        <v>467</v>
      </c>
      <c r="D169" s="147">
        <v>45912</v>
      </c>
      <c r="E169" s="148" t="s">
        <v>4</v>
      </c>
      <c r="F169" s="149" t="s">
        <v>466</v>
      </c>
      <c r="G169" s="269"/>
      <c r="H169" s="270"/>
      <c r="I169" s="271"/>
      <c r="J169" s="145"/>
      <c r="K169" s="51"/>
      <c r="L169" s="51"/>
      <c r="M169" s="225"/>
      <c r="N169" s="92"/>
      <c r="V169" s="48"/>
    </row>
    <row r="170" spans="1:22" ht="24" customHeight="1">
      <c r="A170" s="272">
        <v>40</v>
      </c>
      <c r="B170" s="207" t="s">
        <v>336</v>
      </c>
      <c r="C170" s="207" t="s">
        <v>338</v>
      </c>
      <c r="D170" s="207" t="s">
        <v>24</v>
      </c>
      <c r="E170" s="340" t="s">
        <v>340</v>
      </c>
      <c r="F170" s="340"/>
      <c r="G170" s="340" t="s">
        <v>332</v>
      </c>
      <c r="H170" s="346"/>
      <c r="I170" s="160"/>
      <c r="J170" s="220"/>
      <c r="K170" s="220"/>
      <c r="L170" s="220"/>
      <c r="M170" s="221"/>
      <c r="N170" s="92"/>
      <c r="V170" s="48"/>
    </row>
    <row r="171" spans="1:22" ht="34" customHeight="1">
      <c r="A171" s="273"/>
      <c r="B171" s="158" t="s">
        <v>471</v>
      </c>
      <c r="C171" s="158" t="s">
        <v>470</v>
      </c>
      <c r="D171" s="146">
        <v>45910</v>
      </c>
      <c r="E171" s="202"/>
      <c r="F171" s="203" t="s">
        <v>469</v>
      </c>
      <c r="G171" s="277" t="s">
        <v>467</v>
      </c>
      <c r="H171" s="278"/>
      <c r="I171" s="279"/>
      <c r="J171" s="202" t="s">
        <v>468</v>
      </c>
      <c r="K171" s="61"/>
      <c r="L171" s="59" t="s">
        <v>3</v>
      </c>
      <c r="M171" s="227">
        <v>347</v>
      </c>
      <c r="N171" s="92"/>
      <c r="V171" s="48"/>
    </row>
    <row r="172" spans="1:22" ht="21">
      <c r="A172" s="273"/>
      <c r="B172" s="206" t="s">
        <v>337</v>
      </c>
      <c r="C172" s="206" t="s">
        <v>339</v>
      </c>
      <c r="D172" s="206" t="s">
        <v>23</v>
      </c>
      <c r="E172" s="342" t="s">
        <v>341</v>
      </c>
      <c r="F172" s="342"/>
      <c r="G172" s="343"/>
      <c r="H172" s="344"/>
      <c r="I172" s="345"/>
      <c r="J172" s="216"/>
      <c r="K172" s="59"/>
      <c r="L172" s="58"/>
      <c r="M172" s="228"/>
      <c r="N172" s="92"/>
      <c r="V172" s="48"/>
    </row>
    <row r="173" spans="1:22" ht="20.5" thickBot="1">
      <c r="A173" s="274"/>
      <c r="B173" s="140" t="s">
        <v>380</v>
      </c>
      <c r="C173" s="140" t="s">
        <v>467</v>
      </c>
      <c r="D173" s="147">
        <v>45912</v>
      </c>
      <c r="E173" s="148" t="s">
        <v>4</v>
      </c>
      <c r="F173" s="149" t="s">
        <v>466</v>
      </c>
      <c r="G173" s="269"/>
      <c r="H173" s="270"/>
      <c r="I173" s="271"/>
      <c r="J173" s="145"/>
      <c r="K173" s="51"/>
      <c r="L173" s="51"/>
      <c r="M173" s="225"/>
      <c r="N173" s="92"/>
      <c r="V173" s="48"/>
    </row>
    <row r="174" spans="1:22" ht="22.5" customHeight="1">
      <c r="A174" s="272">
        <f t="shared" ref="A174" si="24">A170+1</f>
        <v>41</v>
      </c>
      <c r="B174" s="172" t="s">
        <v>336</v>
      </c>
      <c r="C174" s="172" t="s">
        <v>338</v>
      </c>
      <c r="D174" s="172" t="s">
        <v>24</v>
      </c>
      <c r="E174" s="275" t="s">
        <v>340</v>
      </c>
      <c r="F174" s="275"/>
      <c r="G174" s="275" t="s">
        <v>332</v>
      </c>
      <c r="H174" s="276"/>
      <c r="I174" s="89"/>
      <c r="J174" s="199" t="s">
        <v>2</v>
      </c>
      <c r="K174" s="199"/>
      <c r="L174" s="199"/>
      <c r="M174" s="198"/>
      <c r="N174" s="92"/>
      <c r="V174" s="48"/>
    </row>
    <row r="175" spans="1:22" ht="42" customHeight="1">
      <c r="A175" s="273"/>
      <c r="B175" s="125" t="s">
        <v>611</v>
      </c>
      <c r="C175" s="125" t="s">
        <v>612</v>
      </c>
      <c r="D175" s="124">
        <v>45894</v>
      </c>
      <c r="E175" s="123"/>
      <c r="F175" s="122" t="s">
        <v>613</v>
      </c>
      <c r="G175" s="354" t="s">
        <v>614</v>
      </c>
      <c r="H175" s="355"/>
      <c r="I175" s="356"/>
      <c r="J175" s="121" t="s">
        <v>615</v>
      </c>
      <c r="K175" s="120"/>
      <c r="L175" s="116" t="s">
        <v>3</v>
      </c>
      <c r="M175" s="119">
        <v>133</v>
      </c>
      <c r="N175" s="92"/>
      <c r="V175" s="48"/>
    </row>
    <row r="176" spans="1:22" ht="24" customHeight="1">
      <c r="A176" s="273"/>
      <c r="B176" s="171" t="s">
        <v>337</v>
      </c>
      <c r="C176" s="171" t="s">
        <v>339</v>
      </c>
      <c r="D176" s="171" t="s">
        <v>23</v>
      </c>
      <c r="E176" s="265" t="s">
        <v>341</v>
      </c>
      <c r="F176" s="265"/>
      <c r="G176" s="266"/>
      <c r="H176" s="267"/>
      <c r="I176" s="268"/>
      <c r="J176" s="117" t="s">
        <v>6</v>
      </c>
      <c r="K176" s="116"/>
      <c r="L176" s="115" t="s">
        <v>3</v>
      </c>
      <c r="M176" s="114">
        <v>680</v>
      </c>
      <c r="N176" s="92"/>
      <c r="V176" s="48"/>
    </row>
    <row r="177" spans="1:22" ht="34" customHeight="1" thickBot="1">
      <c r="A177" s="274"/>
      <c r="B177" s="197" t="s">
        <v>616</v>
      </c>
      <c r="C177" s="197" t="s">
        <v>617</v>
      </c>
      <c r="D177" s="196">
        <v>45897</v>
      </c>
      <c r="E177" s="195" t="s">
        <v>4</v>
      </c>
      <c r="F177" s="194" t="s">
        <v>618</v>
      </c>
      <c r="G177" s="357"/>
      <c r="H177" s="358"/>
      <c r="I177" s="359"/>
      <c r="J177" s="193" t="s">
        <v>619</v>
      </c>
      <c r="K177" s="192"/>
      <c r="L177" s="192" t="s">
        <v>3</v>
      </c>
      <c r="M177" s="191">
        <v>550</v>
      </c>
      <c r="N177" s="92"/>
      <c r="V177" s="48"/>
    </row>
    <row r="178" spans="1:22" ht="21.65" customHeight="1">
      <c r="A178" s="272">
        <f t="shared" ref="A178" si="25">A174+1</f>
        <v>42</v>
      </c>
      <c r="B178" s="172" t="s">
        <v>336</v>
      </c>
      <c r="C178" s="172" t="s">
        <v>338</v>
      </c>
      <c r="D178" s="172" t="s">
        <v>24</v>
      </c>
      <c r="E178" s="275" t="s">
        <v>340</v>
      </c>
      <c r="F178" s="275"/>
      <c r="G178" s="275" t="s">
        <v>332</v>
      </c>
      <c r="H178" s="276"/>
      <c r="I178" s="89"/>
      <c r="J178" s="199"/>
      <c r="K178" s="199"/>
      <c r="L178" s="199"/>
      <c r="M178" s="198"/>
      <c r="N178" s="92"/>
      <c r="V178" s="48"/>
    </row>
    <row r="179" spans="1:22" ht="30.65" customHeight="1">
      <c r="A179" s="273"/>
      <c r="B179" s="125" t="s">
        <v>624</v>
      </c>
      <c r="C179" s="125" t="s">
        <v>625</v>
      </c>
      <c r="D179" s="124">
        <v>45831</v>
      </c>
      <c r="E179" s="123"/>
      <c r="F179" s="122" t="s">
        <v>626</v>
      </c>
      <c r="G179" s="354" t="s">
        <v>627</v>
      </c>
      <c r="H179" s="355"/>
      <c r="I179" s="356"/>
      <c r="J179" s="121" t="s">
        <v>628</v>
      </c>
      <c r="K179" s="120"/>
      <c r="L179" s="116" t="s">
        <v>3</v>
      </c>
      <c r="M179" s="119">
        <v>1900</v>
      </c>
      <c r="N179" s="92"/>
      <c r="V179" s="48"/>
    </row>
    <row r="180" spans="1:22" ht="21">
      <c r="A180" s="273"/>
      <c r="B180" s="171" t="s">
        <v>337</v>
      </c>
      <c r="C180" s="171" t="s">
        <v>339</v>
      </c>
      <c r="D180" s="171" t="s">
        <v>23</v>
      </c>
      <c r="E180" s="265" t="s">
        <v>341</v>
      </c>
      <c r="F180" s="265"/>
      <c r="G180" s="266"/>
      <c r="H180" s="267"/>
      <c r="I180" s="268"/>
      <c r="J180" s="117"/>
      <c r="K180" s="116"/>
      <c r="L180" s="115"/>
      <c r="M180" s="114"/>
      <c r="N180" s="92"/>
      <c r="V180" s="48"/>
    </row>
    <row r="181" spans="1:22" ht="20.5" thickBot="1">
      <c r="A181" s="274"/>
      <c r="B181" s="197" t="s">
        <v>629</v>
      </c>
      <c r="C181" s="197" t="s">
        <v>630</v>
      </c>
      <c r="D181" s="196">
        <v>45835</v>
      </c>
      <c r="E181" s="195" t="s">
        <v>4</v>
      </c>
      <c r="F181" s="194" t="s">
        <v>631</v>
      </c>
      <c r="G181" s="357"/>
      <c r="H181" s="358"/>
      <c r="I181" s="359"/>
      <c r="J181" s="193"/>
      <c r="K181" s="192"/>
      <c r="L181" s="192"/>
      <c r="M181" s="191"/>
      <c r="N181" s="92"/>
      <c r="V181" s="48"/>
    </row>
    <row r="182" spans="1:22" ht="23.25" customHeight="1">
      <c r="A182" s="272">
        <v>43</v>
      </c>
      <c r="B182" s="172" t="s">
        <v>336</v>
      </c>
      <c r="C182" s="172" t="s">
        <v>338</v>
      </c>
      <c r="D182" s="172" t="s">
        <v>24</v>
      </c>
      <c r="E182" s="275" t="s">
        <v>340</v>
      </c>
      <c r="F182" s="275"/>
      <c r="G182" s="275" t="s">
        <v>332</v>
      </c>
      <c r="H182" s="276"/>
      <c r="I182" s="89"/>
      <c r="J182" s="199"/>
      <c r="K182" s="199"/>
      <c r="L182" s="199"/>
      <c r="M182" s="198"/>
      <c r="N182" s="92"/>
      <c r="V182" s="46"/>
    </row>
    <row r="183" spans="1:22" ht="69" customHeight="1" thickBot="1">
      <c r="A183" s="273"/>
      <c r="B183" s="125" t="s">
        <v>632</v>
      </c>
      <c r="C183" s="125" t="s">
        <v>620</v>
      </c>
      <c r="D183" s="124">
        <v>45847</v>
      </c>
      <c r="E183" s="123"/>
      <c r="F183" s="122" t="s">
        <v>537</v>
      </c>
      <c r="G183" s="354" t="s">
        <v>621</v>
      </c>
      <c r="H183" s="355"/>
      <c r="I183" s="356"/>
      <c r="J183" s="121" t="s">
        <v>633</v>
      </c>
      <c r="K183" s="120"/>
      <c r="L183" s="116" t="s">
        <v>3</v>
      </c>
      <c r="M183" s="119">
        <v>586</v>
      </c>
      <c r="N183" s="92"/>
      <c r="P183" s="197"/>
      <c r="Q183" s="125"/>
      <c r="V183" s="47"/>
    </row>
    <row r="184" spans="1:22" ht="21">
      <c r="A184" s="273"/>
      <c r="B184" s="171" t="s">
        <v>337</v>
      </c>
      <c r="C184" s="171" t="s">
        <v>339</v>
      </c>
      <c r="D184" s="171" t="s">
        <v>23</v>
      </c>
      <c r="E184" s="265" t="s">
        <v>341</v>
      </c>
      <c r="F184" s="265"/>
      <c r="G184" s="266"/>
      <c r="H184" s="267"/>
      <c r="I184" s="268"/>
      <c r="J184" s="117"/>
      <c r="K184" s="116"/>
      <c r="L184" s="115"/>
      <c r="M184" s="114"/>
      <c r="N184" s="92"/>
      <c r="V184" s="48"/>
    </row>
    <row r="185" spans="1:22" ht="13" thickBot="1">
      <c r="A185" s="274"/>
      <c r="B185" s="197" t="s">
        <v>636</v>
      </c>
      <c r="C185" s="125" t="s">
        <v>622</v>
      </c>
      <c r="D185" s="196">
        <v>45850</v>
      </c>
      <c r="E185" s="195" t="s">
        <v>4</v>
      </c>
      <c r="F185" s="194" t="s">
        <v>623</v>
      </c>
      <c r="G185" s="357"/>
      <c r="H185" s="358"/>
      <c r="I185" s="359"/>
      <c r="J185" s="193"/>
      <c r="K185" s="192"/>
      <c r="L185" s="192"/>
      <c r="M185" s="191"/>
      <c r="N185" s="92"/>
      <c r="V185" s="48"/>
    </row>
    <row r="186" spans="1:22" ht="24" customHeight="1">
      <c r="A186" s="272">
        <f t="shared" ref="A186" si="26">A182+1</f>
        <v>44</v>
      </c>
      <c r="B186" s="172" t="s">
        <v>336</v>
      </c>
      <c r="C186" s="172" t="s">
        <v>338</v>
      </c>
      <c r="D186" s="172" t="s">
        <v>24</v>
      </c>
      <c r="E186" s="275" t="s">
        <v>340</v>
      </c>
      <c r="F186" s="275"/>
      <c r="G186" s="275" t="s">
        <v>332</v>
      </c>
      <c r="H186" s="276"/>
      <c r="I186" s="160"/>
      <c r="J186" s="68"/>
      <c r="K186" s="68"/>
      <c r="L186" s="68"/>
      <c r="M186" s="163"/>
      <c r="N186" s="92"/>
      <c r="V186" s="48"/>
    </row>
    <row r="187" spans="1:22" ht="40" customHeight="1">
      <c r="A187" s="273"/>
      <c r="B187" s="125" t="s">
        <v>634</v>
      </c>
      <c r="C187" s="125" t="s">
        <v>620</v>
      </c>
      <c r="D187" s="124">
        <v>45847</v>
      </c>
      <c r="E187" s="123"/>
      <c r="F187" s="122" t="s">
        <v>537</v>
      </c>
      <c r="G187" s="354" t="s">
        <v>621</v>
      </c>
      <c r="H187" s="355"/>
      <c r="I187" s="356"/>
      <c r="J187" s="121" t="s">
        <v>633</v>
      </c>
      <c r="K187" s="120"/>
      <c r="L187" s="116" t="s">
        <v>3</v>
      </c>
      <c r="M187" s="119">
        <v>586</v>
      </c>
      <c r="N187" s="92"/>
      <c r="V187" s="48"/>
    </row>
    <row r="188" spans="1:22" ht="21">
      <c r="A188" s="273"/>
      <c r="B188" s="171" t="s">
        <v>337</v>
      </c>
      <c r="C188" s="171" t="s">
        <v>339</v>
      </c>
      <c r="D188" s="171" t="s">
        <v>23</v>
      </c>
      <c r="E188" s="265" t="s">
        <v>341</v>
      </c>
      <c r="F188" s="265"/>
      <c r="G188" s="266"/>
      <c r="H188" s="267"/>
      <c r="I188" s="268"/>
      <c r="J188" s="117"/>
      <c r="K188" s="116"/>
      <c r="L188" s="115"/>
      <c r="M188" s="114"/>
      <c r="N188" s="92"/>
      <c r="V188" s="48"/>
    </row>
    <row r="189" spans="1:22" ht="27.75" customHeight="1" thickBot="1">
      <c r="A189" s="274"/>
      <c r="B189" s="197" t="s">
        <v>637</v>
      </c>
      <c r="C189" s="125" t="s">
        <v>622</v>
      </c>
      <c r="D189" s="196">
        <v>45850</v>
      </c>
      <c r="E189" s="195" t="s">
        <v>4</v>
      </c>
      <c r="F189" s="194" t="s">
        <v>623</v>
      </c>
      <c r="G189" s="357"/>
      <c r="H189" s="358"/>
      <c r="I189" s="359"/>
      <c r="J189" s="193"/>
      <c r="K189" s="192"/>
      <c r="L189" s="192"/>
      <c r="M189" s="191"/>
      <c r="N189" s="92"/>
      <c r="V189" s="48"/>
    </row>
    <row r="190" spans="1:22" ht="24" customHeight="1">
      <c r="A190" s="272">
        <f t="shared" ref="A190" si="27">A186+1</f>
        <v>45</v>
      </c>
      <c r="B190" s="172" t="s">
        <v>336</v>
      </c>
      <c r="C190" s="172" t="s">
        <v>338</v>
      </c>
      <c r="D190" s="172" t="s">
        <v>24</v>
      </c>
      <c r="E190" s="275" t="s">
        <v>340</v>
      </c>
      <c r="F190" s="275"/>
      <c r="G190" s="275" t="s">
        <v>332</v>
      </c>
      <c r="H190" s="276"/>
      <c r="I190" s="160"/>
      <c r="J190" s="68"/>
      <c r="K190" s="68"/>
      <c r="L190" s="68"/>
      <c r="M190" s="163"/>
      <c r="N190" s="92"/>
      <c r="V190" s="48"/>
    </row>
    <row r="191" spans="1:22" ht="43" customHeight="1">
      <c r="A191" s="273"/>
      <c r="B191" s="125" t="s">
        <v>635</v>
      </c>
      <c r="C191" s="125" t="s">
        <v>620</v>
      </c>
      <c r="D191" s="124">
        <v>45847</v>
      </c>
      <c r="E191" s="123"/>
      <c r="F191" s="122" t="s">
        <v>537</v>
      </c>
      <c r="G191" s="354" t="s">
        <v>621</v>
      </c>
      <c r="H191" s="355"/>
      <c r="I191" s="356"/>
      <c r="J191" s="121" t="s">
        <v>633</v>
      </c>
      <c r="K191" s="120"/>
      <c r="L191" s="116" t="s">
        <v>3</v>
      </c>
      <c r="M191" s="119">
        <v>586</v>
      </c>
      <c r="N191" s="92"/>
      <c r="V191" s="48"/>
    </row>
    <row r="192" spans="1:22" ht="21">
      <c r="A192" s="273"/>
      <c r="B192" s="171" t="s">
        <v>337</v>
      </c>
      <c r="C192" s="171" t="s">
        <v>339</v>
      </c>
      <c r="D192" s="171" t="s">
        <v>23</v>
      </c>
      <c r="E192" s="265" t="s">
        <v>341</v>
      </c>
      <c r="F192" s="265"/>
      <c r="G192" s="266"/>
      <c r="H192" s="267"/>
      <c r="I192" s="268"/>
      <c r="J192" s="117"/>
      <c r="K192" s="116"/>
      <c r="L192" s="115"/>
      <c r="M192" s="114"/>
      <c r="N192" s="92"/>
      <c r="V192" s="48"/>
    </row>
    <row r="193" spans="1:22" ht="20.5" thickBot="1">
      <c r="A193" s="274"/>
      <c r="B193" s="197" t="s">
        <v>638</v>
      </c>
      <c r="C193" s="125" t="s">
        <v>622</v>
      </c>
      <c r="D193" s="196">
        <v>45850</v>
      </c>
      <c r="E193" s="195" t="s">
        <v>4</v>
      </c>
      <c r="F193" s="194" t="s">
        <v>623</v>
      </c>
      <c r="G193" s="357"/>
      <c r="H193" s="358"/>
      <c r="I193" s="359"/>
      <c r="J193" s="193"/>
      <c r="K193" s="192"/>
      <c r="L193" s="192"/>
      <c r="M193" s="191"/>
      <c r="N193" s="92"/>
      <c r="V193" s="48"/>
    </row>
    <row r="194" spans="1:22" ht="24" customHeight="1">
      <c r="A194" s="272"/>
      <c r="B194" s="155"/>
      <c r="C194" s="207"/>
      <c r="D194" s="207"/>
      <c r="E194" s="340"/>
      <c r="F194" s="340"/>
      <c r="G194" s="340"/>
      <c r="H194" s="346"/>
      <c r="I194" s="160"/>
      <c r="J194" s="68"/>
      <c r="K194" s="68"/>
      <c r="L194" s="68"/>
      <c r="M194" s="163"/>
      <c r="N194" s="92"/>
      <c r="V194" s="48"/>
    </row>
    <row r="195" spans="1:22">
      <c r="A195" s="273"/>
      <c r="B195" s="66"/>
      <c r="C195" s="167"/>
      <c r="D195" s="146"/>
      <c r="E195" s="202"/>
      <c r="F195" s="203"/>
      <c r="G195" s="277"/>
      <c r="H195" s="278"/>
      <c r="I195" s="279"/>
      <c r="J195" s="62"/>
      <c r="K195" s="61"/>
      <c r="L195" s="59"/>
      <c r="M195" s="164"/>
      <c r="N195" s="92"/>
      <c r="V195" s="48"/>
    </row>
    <row r="196" spans="1:22">
      <c r="A196" s="273"/>
      <c r="B196" s="156"/>
      <c r="C196" s="206"/>
      <c r="D196" s="206"/>
      <c r="E196" s="342"/>
      <c r="F196" s="342"/>
      <c r="G196" s="343"/>
      <c r="H196" s="344"/>
      <c r="I196" s="345"/>
      <c r="J196" s="60"/>
      <c r="K196" s="59"/>
      <c r="L196" s="58"/>
      <c r="M196" s="57"/>
      <c r="N196" s="92"/>
      <c r="V196" s="48"/>
    </row>
    <row r="197" spans="1:22" ht="13" thickBot="1">
      <c r="A197" s="274"/>
      <c r="B197" s="56"/>
      <c r="C197" s="140"/>
      <c r="D197" s="147"/>
      <c r="E197" s="148"/>
      <c r="F197" s="149"/>
      <c r="G197" s="269"/>
      <c r="H197" s="270"/>
      <c r="I197" s="271"/>
      <c r="J197" s="52"/>
      <c r="K197" s="51"/>
      <c r="L197" s="51"/>
      <c r="M197" s="50"/>
      <c r="N197" s="92"/>
      <c r="V197" s="48"/>
    </row>
    <row r="198" spans="1:22" ht="24" customHeight="1" thickBot="1">
      <c r="A198" s="272"/>
      <c r="B198" s="155"/>
      <c r="C198" s="207"/>
      <c r="D198" s="207"/>
      <c r="E198" s="340"/>
      <c r="F198" s="340"/>
      <c r="G198" s="340"/>
      <c r="H198" s="346"/>
      <c r="I198" s="160"/>
      <c r="J198" s="68"/>
      <c r="K198" s="68"/>
      <c r="L198" s="68"/>
      <c r="M198" s="163"/>
      <c r="N198" s="92"/>
      <c r="V198" s="48"/>
    </row>
    <row r="199" spans="1:22" ht="20.5" customHeight="1" thickBot="1">
      <c r="A199" s="272"/>
      <c r="B199" s="66"/>
      <c r="C199" s="158"/>
      <c r="D199" s="146"/>
      <c r="E199" s="202"/>
      <c r="F199" s="203"/>
      <c r="G199" s="277"/>
      <c r="H199" s="278"/>
      <c r="I199" s="279"/>
      <c r="J199" s="62"/>
      <c r="K199" s="61"/>
      <c r="L199" s="59"/>
      <c r="M199" s="164"/>
      <c r="N199" s="92"/>
      <c r="V199" s="48"/>
    </row>
    <row r="200" spans="1:22" ht="13" thickBot="1">
      <c r="A200" s="272"/>
      <c r="B200" s="156"/>
      <c r="C200" s="206"/>
      <c r="D200" s="206"/>
      <c r="E200" s="342"/>
      <c r="F200" s="342"/>
      <c r="G200" s="343"/>
      <c r="H200" s="344"/>
      <c r="I200" s="345"/>
      <c r="J200" s="60"/>
      <c r="K200" s="59"/>
      <c r="L200" s="58"/>
      <c r="M200" s="57"/>
      <c r="N200" s="92"/>
      <c r="V200" s="48"/>
    </row>
    <row r="201" spans="1:22" ht="13" thickBot="1">
      <c r="A201" s="285"/>
      <c r="B201" s="56"/>
      <c r="C201" s="140"/>
      <c r="D201" s="147"/>
      <c r="E201" s="148"/>
      <c r="F201" s="149"/>
      <c r="G201" s="269"/>
      <c r="H201" s="270"/>
      <c r="I201" s="271"/>
      <c r="J201" s="52"/>
      <c r="K201" s="51"/>
      <c r="L201" s="51"/>
      <c r="M201" s="50"/>
      <c r="N201" s="92"/>
      <c r="V201" s="48"/>
    </row>
    <row r="202" spans="1:22" ht="24" customHeight="1" thickBot="1">
      <c r="A202" s="272"/>
      <c r="B202" s="155"/>
      <c r="C202" s="207"/>
      <c r="D202" s="207"/>
      <c r="E202" s="340"/>
      <c r="F202" s="340"/>
      <c r="G202" s="340"/>
      <c r="H202" s="346"/>
      <c r="I202" s="160"/>
      <c r="J202" s="68"/>
      <c r="K202" s="68"/>
      <c r="L202" s="68"/>
      <c r="M202" s="163"/>
      <c r="N202" s="92"/>
      <c r="V202" s="48"/>
    </row>
    <row r="203" spans="1:22" ht="13" customHeight="1" thickBot="1">
      <c r="A203" s="272"/>
      <c r="B203" s="66"/>
      <c r="C203" s="158"/>
      <c r="D203" s="146"/>
      <c r="E203" s="202"/>
      <c r="F203" s="203"/>
      <c r="G203" s="277"/>
      <c r="H203" s="278"/>
      <c r="I203" s="279"/>
      <c r="J203" s="62"/>
      <c r="K203" s="61"/>
      <c r="L203" s="59"/>
      <c r="M203" s="164"/>
      <c r="N203" s="92"/>
      <c r="V203" s="48"/>
    </row>
    <row r="204" spans="1:22" ht="13" thickBot="1">
      <c r="A204" s="272"/>
      <c r="B204" s="156"/>
      <c r="C204" s="206"/>
      <c r="D204" s="206"/>
      <c r="E204" s="342"/>
      <c r="F204" s="342"/>
      <c r="G204" s="343"/>
      <c r="H204" s="344"/>
      <c r="I204" s="345"/>
      <c r="J204" s="60"/>
      <c r="K204" s="59"/>
      <c r="L204" s="58"/>
      <c r="M204" s="57"/>
      <c r="N204" s="92"/>
      <c r="V204" s="48"/>
    </row>
    <row r="205" spans="1:22" ht="13" thickBot="1">
      <c r="A205" s="285"/>
      <c r="B205" s="56"/>
      <c r="C205" s="140"/>
      <c r="D205" s="147"/>
      <c r="E205" s="148"/>
      <c r="F205" s="149"/>
      <c r="G205" s="269"/>
      <c r="H205" s="270"/>
      <c r="I205" s="271"/>
      <c r="J205" s="52"/>
      <c r="K205" s="51"/>
      <c r="L205" s="51"/>
      <c r="M205" s="50"/>
      <c r="N205" s="92"/>
      <c r="V205" s="48"/>
    </row>
    <row r="206" spans="1:22" ht="24" customHeight="1" thickBot="1">
      <c r="A206" s="272"/>
      <c r="B206" s="155"/>
      <c r="C206" s="207"/>
      <c r="D206" s="207"/>
      <c r="E206" s="340"/>
      <c r="F206" s="340"/>
      <c r="G206" s="340"/>
      <c r="H206" s="346"/>
      <c r="I206" s="160"/>
      <c r="J206" s="68"/>
      <c r="K206" s="68"/>
      <c r="L206" s="68"/>
      <c r="M206" s="163"/>
      <c r="N206" s="92"/>
      <c r="V206" s="48"/>
    </row>
    <row r="207" spans="1:22" ht="20.5" customHeight="1" thickBot="1">
      <c r="A207" s="272"/>
      <c r="B207" s="66"/>
      <c r="C207" s="158"/>
      <c r="D207" s="146"/>
      <c r="E207" s="202"/>
      <c r="F207" s="203"/>
      <c r="G207" s="360"/>
      <c r="H207" s="361"/>
      <c r="I207" s="362"/>
      <c r="J207" s="62"/>
      <c r="K207" s="61"/>
      <c r="L207" s="59"/>
      <c r="M207" s="164"/>
      <c r="N207" s="92"/>
      <c r="V207" s="48"/>
    </row>
    <row r="208" spans="1:22" ht="13" thickBot="1">
      <c r="A208" s="272"/>
      <c r="B208" s="156"/>
      <c r="C208" s="206"/>
      <c r="D208" s="206"/>
      <c r="E208" s="342"/>
      <c r="F208" s="342"/>
      <c r="G208" s="343"/>
      <c r="H208" s="344"/>
      <c r="I208" s="345"/>
      <c r="J208" s="60"/>
      <c r="K208" s="59"/>
      <c r="L208" s="58"/>
      <c r="M208" s="57"/>
      <c r="N208" s="92"/>
      <c r="V208" s="48"/>
    </row>
    <row r="209" spans="1:22" ht="13" thickBot="1">
      <c r="A209" s="285"/>
      <c r="B209" s="56"/>
      <c r="C209" s="140"/>
      <c r="D209" s="147"/>
      <c r="E209" s="148"/>
      <c r="F209" s="149"/>
      <c r="G209" s="269"/>
      <c r="H209" s="270"/>
      <c r="I209" s="271"/>
      <c r="J209" s="52"/>
      <c r="K209" s="51"/>
      <c r="L209" s="51"/>
      <c r="M209" s="50"/>
      <c r="N209" s="92"/>
      <c r="V209" s="48"/>
    </row>
    <row r="210" spans="1:22" ht="24" customHeight="1" thickBot="1">
      <c r="A210" s="272"/>
      <c r="B210" s="155"/>
      <c r="C210" s="207"/>
      <c r="D210" s="207"/>
      <c r="E210" s="340"/>
      <c r="F210" s="340"/>
      <c r="G210" s="340"/>
      <c r="H210" s="346"/>
      <c r="I210" s="160"/>
      <c r="J210" s="68"/>
      <c r="K210" s="68"/>
      <c r="L210" s="68"/>
      <c r="M210" s="163"/>
      <c r="N210" s="92"/>
      <c r="V210" s="48"/>
    </row>
    <row r="211" spans="1:22" ht="20.5" customHeight="1" thickBot="1">
      <c r="A211" s="272"/>
      <c r="B211" s="66"/>
      <c r="C211" s="158"/>
      <c r="D211" s="146"/>
      <c r="E211" s="202"/>
      <c r="F211" s="203"/>
      <c r="G211" s="360"/>
      <c r="H211" s="361"/>
      <c r="I211" s="362"/>
      <c r="J211" s="62"/>
      <c r="K211" s="61"/>
      <c r="L211" s="59"/>
      <c r="M211" s="164"/>
      <c r="N211" s="92"/>
      <c r="V211" s="48"/>
    </row>
    <row r="212" spans="1:22" ht="13" thickBot="1">
      <c r="A212" s="272"/>
      <c r="B212" s="156"/>
      <c r="C212" s="206"/>
      <c r="D212" s="206"/>
      <c r="E212" s="342"/>
      <c r="F212" s="342"/>
      <c r="G212" s="343"/>
      <c r="H212" s="344"/>
      <c r="I212" s="345"/>
      <c r="J212" s="60"/>
      <c r="K212" s="59"/>
      <c r="L212" s="58"/>
      <c r="M212" s="57"/>
      <c r="N212" s="92"/>
      <c r="V212" s="48"/>
    </row>
    <row r="213" spans="1:22" ht="13" thickBot="1">
      <c r="A213" s="285"/>
      <c r="B213" s="56"/>
      <c r="C213" s="140"/>
      <c r="D213" s="147"/>
      <c r="E213" s="148"/>
      <c r="F213" s="149"/>
      <c r="G213" s="269"/>
      <c r="H213" s="270"/>
      <c r="I213" s="271"/>
      <c r="J213" s="52"/>
      <c r="K213" s="51"/>
      <c r="L213" s="51"/>
      <c r="M213" s="50"/>
      <c r="N213" s="92"/>
      <c r="V213" s="48"/>
    </row>
    <row r="214" spans="1:22" ht="24" customHeight="1" thickBot="1">
      <c r="A214" s="272"/>
      <c r="B214" s="155"/>
      <c r="C214" s="207"/>
      <c r="D214" s="207"/>
      <c r="E214" s="340"/>
      <c r="F214" s="340"/>
      <c r="G214" s="340"/>
      <c r="H214" s="346"/>
      <c r="I214" s="160"/>
      <c r="J214" s="68"/>
      <c r="K214" s="68"/>
      <c r="L214" s="68"/>
      <c r="M214" s="163"/>
      <c r="N214" s="92"/>
      <c r="V214" s="48"/>
    </row>
    <row r="215" spans="1:22" ht="33.65" customHeight="1" thickBot="1">
      <c r="A215" s="272"/>
      <c r="B215" s="66"/>
      <c r="C215" s="158"/>
      <c r="D215" s="146"/>
      <c r="E215" s="202"/>
      <c r="F215" s="203"/>
      <c r="G215" s="277"/>
      <c r="H215" s="278"/>
      <c r="I215" s="279"/>
      <c r="J215" s="62"/>
      <c r="K215" s="61"/>
      <c r="L215" s="59"/>
      <c r="M215" s="164"/>
      <c r="N215" s="92"/>
      <c r="P215" s="1"/>
      <c r="V215" s="48"/>
    </row>
    <row r="216" spans="1:22" ht="13" thickBot="1">
      <c r="A216" s="272"/>
      <c r="B216" s="156"/>
      <c r="C216" s="206"/>
      <c r="D216" s="206"/>
      <c r="E216" s="342"/>
      <c r="F216" s="342"/>
      <c r="G216" s="343"/>
      <c r="H216" s="344"/>
      <c r="I216" s="345"/>
      <c r="J216" s="60"/>
      <c r="K216" s="59"/>
      <c r="L216" s="58"/>
      <c r="M216" s="57"/>
      <c r="N216" s="92"/>
      <c r="V216" s="48"/>
    </row>
    <row r="217" spans="1:22" s="1" customFormat="1" ht="13" thickBot="1">
      <c r="A217" s="285"/>
      <c r="B217" s="56"/>
      <c r="C217" s="140"/>
      <c r="D217" s="147"/>
      <c r="E217" s="148"/>
      <c r="F217" s="149"/>
      <c r="G217" s="269"/>
      <c r="H217" s="270"/>
      <c r="I217" s="271"/>
      <c r="J217" s="52"/>
      <c r="K217" s="51"/>
      <c r="L217" s="51"/>
      <c r="M217" s="50"/>
      <c r="N217" s="2"/>
      <c r="P217"/>
      <c r="Q217"/>
      <c r="V217" s="48"/>
    </row>
    <row r="218" spans="1:22" ht="23.25" customHeight="1" thickBot="1">
      <c r="A218" s="272"/>
      <c r="B218" s="155"/>
      <c r="C218" s="207"/>
      <c r="D218" s="207"/>
      <c r="E218" s="340"/>
      <c r="F218" s="340"/>
      <c r="G218" s="340"/>
      <c r="H218" s="346"/>
      <c r="I218" s="160"/>
      <c r="J218" s="68"/>
      <c r="K218" s="68"/>
      <c r="L218" s="68"/>
      <c r="M218" s="163"/>
      <c r="N218" s="92"/>
      <c r="V218" s="46"/>
    </row>
    <row r="219" spans="1:22" ht="13" thickBot="1">
      <c r="A219" s="272"/>
      <c r="B219" s="66"/>
      <c r="C219" s="158"/>
      <c r="D219" s="146"/>
      <c r="E219" s="202"/>
      <c r="F219" s="203"/>
      <c r="G219" s="277"/>
      <c r="H219" s="278"/>
      <c r="I219" s="279"/>
      <c r="J219" s="62"/>
      <c r="K219" s="61"/>
      <c r="L219" s="59"/>
      <c r="M219" s="164"/>
      <c r="N219" s="92"/>
      <c r="V219" s="47"/>
    </row>
    <row r="220" spans="1:22" ht="13" thickBot="1">
      <c r="A220" s="272"/>
      <c r="B220" s="156"/>
      <c r="C220" s="206"/>
      <c r="D220" s="206"/>
      <c r="E220" s="342"/>
      <c r="F220" s="342"/>
      <c r="G220" s="343"/>
      <c r="H220" s="344"/>
      <c r="I220" s="345"/>
      <c r="J220" s="60"/>
      <c r="K220" s="59"/>
      <c r="L220" s="58"/>
      <c r="M220" s="57"/>
      <c r="N220" s="92"/>
      <c r="V220" s="48"/>
    </row>
    <row r="221" spans="1:22" ht="13" thickBot="1">
      <c r="A221" s="285"/>
      <c r="B221" s="56"/>
      <c r="C221" s="140"/>
      <c r="D221" s="147"/>
      <c r="E221" s="148"/>
      <c r="F221" s="149"/>
      <c r="G221" s="269"/>
      <c r="H221" s="270"/>
      <c r="I221" s="271"/>
      <c r="J221" s="52"/>
      <c r="K221" s="51"/>
      <c r="L221" s="51"/>
      <c r="M221" s="50"/>
      <c r="N221" s="92"/>
      <c r="V221" s="48"/>
    </row>
    <row r="222" spans="1:22" ht="24" customHeight="1" thickBot="1">
      <c r="A222" s="272"/>
      <c r="B222" s="155"/>
      <c r="C222" s="207"/>
      <c r="D222" s="207"/>
      <c r="E222" s="340"/>
      <c r="F222" s="340"/>
      <c r="G222" s="340"/>
      <c r="H222" s="346"/>
      <c r="I222" s="160"/>
      <c r="J222" s="68"/>
      <c r="K222" s="68"/>
      <c r="L222" s="68"/>
      <c r="M222" s="163"/>
      <c r="N222" s="92"/>
      <c r="V222" s="48"/>
    </row>
    <row r="223" spans="1:22" ht="21" customHeight="1" thickBot="1">
      <c r="A223" s="272"/>
      <c r="B223" s="66"/>
      <c r="C223" s="167"/>
      <c r="D223" s="146"/>
      <c r="E223" s="202"/>
      <c r="F223" s="203"/>
      <c r="G223" s="277"/>
      <c r="H223" s="278"/>
      <c r="I223" s="279"/>
      <c r="J223" s="62"/>
      <c r="K223" s="61"/>
      <c r="L223" s="59"/>
      <c r="M223" s="164"/>
      <c r="N223" s="92"/>
      <c r="V223" s="48"/>
    </row>
    <row r="224" spans="1:22" ht="13" thickBot="1">
      <c r="A224" s="272"/>
      <c r="B224" s="156"/>
      <c r="C224" s="206"/>
      <c r="D224" s="206"/>
      <c r="E224" s="342"/>
      <c r="F224" s="342"/>
      <c r="G224" s="343"/>
      <c r="H224" s="344"/>
      <c r="I224" s="345"/>
      <c r="J224" s="60"/>
      <c r="K224" s="59"/>
      <c r="L224" s="58"/>
      <c r="M224" s="57"/>
      <c r="N224" s="92"/>
      <c r="V224" s="48"/>
    </row>
    <row r="225" spans="1:22" ht="13" thickBot="1">
      <c r="A225" s="285"/>
      <c r="B225" s="56"/>
      <c r="C225" s="140"/>
      <c r="D225" s="147"/>
      <c r="E225" s="148"/>
      <c r="F225" s="149"/>
      <c r="G225" s="269"/>
      <c r="H225" s="270"/>
      <c r="I225" s="271"/>
      <c r="J225" s="52"/>
      <c r="K225" s="51"/>
      <c r="L225" s="51"/>
      <c r="M225" s="50"/>
      <c r="N225" s="92"/>
      <c r="V225" s="48"/>
    </row>
    <row r="226" spans="1:22" ht="24" customHeight="1" thickBot="1">
      <c r="A226" s="272"/>
      <c r="B226" s="155"/>
      <c r="C226" s="207"/>
      <c r="D226" s="207"/>
      <c r="E226" s="340"/>
      <c r="F226" s="340"/>
      <c r="G226" s="340"/>
      <c r="H226" s="346"/>
      <c r="I226" s="160"/>
      <c r="J226" s="68"/>
      <c r="K226" s="68"/>
      <c r="L226" s="68"/>
      <c r="M226" s="163"/>
      <c r="N226" s="92"/>
      <c r="V226" s="48"/>
    </row>
    <row r="227" spans="1:22" ht="13" thickBot="1">
      <c r="A227" s="272"/>
      <c r="B227" s="66"/>
      <c r="C227" s="167"/>
      <c r="D227" s="146"/>
      <c r="E227" s="202"/>
      <c r="F227" s="203"/>
      <c r="G227" s="277"/>
      <c r="H227" s="278"/>
      <c r="I227" s="279"/>
      <c r="J227" s="62"/>
      <c r="K227" s="61"/>
      <c r="L227" s="59"/>
      <c r="M227" s="164"/>
      <c r="N227" s="92"/>
      <c r="V227" s="48"/>
    </row>
    <row r="228" spans="1:22" ht="13" thickBot="1">
      <c r="A228" s="272"/>
      <c r="B228" s="156"/>
      <c r="C228" s="206"/>
      <c r="D228" s="206"/>
      <c r="E228" s="342"/>
      <c r="F228" s="342"/>
      <c r="G228" s="343"/>
      <c r="H228" s="344"/>
      <c r="I228" s="345"/>
      <c r="J228" s="60"/>
      <c r="K228" s="59"/>
      <c r="L228" s="58"/>
      <c r="M228" s="57"/>
      <c r="N228" s="92"/>
      <c r="V228" s="48"/>
    </row>
    <row r="229" spans="1:22" ht="13" thickBot="1">
      <c r="A229" s="285"/>
      <c r="B229" s="56"/>
      <c r="C229" s="140"/>
      <c r="D229" s="147"/>
      <c r="E229" s="148"/>
      <c r="F229" s="149"/>
      <c r="G229" s="269"/>
      <c r="H229" s="270"/>
      <c r="I229" s="271"/>
      <c r="J229" s="52"/>
      <c r="K229" s="51"/>
      <c r="L229" s="51"/>
      <c r="M229" s="50"/>
      <c r="N229" s="92"/>
      <c r="V229" s="48"/>
    </row>
    <row r="230" spans="1:22" ht="24" customHeight="1" thickBot="1">
      <c r="A230" s="272"/>
      <c r="B230" s="155"/>
      <c r="C230" s="207"/>
      <c r="D230" s="207"/>
      <c r="E230" s="340"/>
      <c r="F230" s="340"/>
      <c r="G230" s="340"/>
      <c r="H230" s="346"/>
      <c r="I230" s="160"/>
      <c r="J230" s="68"/>
      <c r="K230" s="68"/>
      <c r="L230" s="68"/>
      <c r="M230" s="163"/>
      <c r="N230" s="92"/>
      <c r="V230" s="48"/>
    </row>
    <row r="231" spans="1:22" ht="13" thickBot="1">
      <c r="A231" s="272"/>
      <c r="B231" s="66"/>
      <c r="C231" s="158"/>
      <c r="D231" s="146"/>
      <c r="E231" s="202"/>
      <c r="F231" s="203"/>
      <c r="G231" s="360"/>
      <c r="H231" s="361"/>
      <c r="I231" s="362"/>
      <c r="J231" s="62"/>
      <c r="K231" s="61"/>
      <c r="L231" s="59"/>
      <c r="M231" s="164"/>
      <c r="N231" s="92"/>
      <c r="V231" s="48"/>
    </row>
    <row r="232" spans="1:22" ht="13" thickBot="1">
      <c r="A232" s="272"/>
      <c r="B232" s="156"/>
      <c r="C232" s="206"/>
      <c r="D232" s="206"/>
      <c r="E232" s="342"/>
      <c r="F232" s="342"/>
      <c r="G232" s="343"/>
      <c r="H232" s="344"/>
      <c r="I232" s="345"/>
      <c r="J232" s="60"/>
      <c r="K232" s="59"/>
      <c r="L232" s="58"/>
      <c r="M232" s="57"/>
      <c r="N232" s="92"/>
      <c r="V232" s="48"/>
    </row>
    <row r="233" spans="1:22" ht="13" thickBot="1">
      <c r="A233" s="285"/>
      <c r="B233" s="56"/>
      <c r="C233" s="140"/>
      <c r="D233" s="147"/>
      <c r="E233" s="148"/>
      <c r="F233" s="149"/>
      <c r="G233" s="269"/>
      <c r="H233" s="270"/>
      <c r="I233" s="271"/>
      <c r="J233" s="52"/>
      <c r="K233" s="51"/>
      <c r="L233" s="51"/>
      <c r="M233" s="50"/>
      <c r="N233" s="92"/>
      <c r="R233" t="s">
        <v>386</v>
      </c>
      <c r="V233" s="48"/>
    </row>
    <row r="234" spans="1:22" ht="24" customHeight="1" thickBot="1">
      <c r="A234" s="272"/>
      <c r="B234" s="155"/>
      <c r="C234" s="207"/>
      <c r="D234" s="207"/>
      <c r="E234" s="340"/>
      <c r="F234" s="340"/>
      <c r="G234" s="340"/>
      <c r="H234" s="346"/>
      <c r="I234" s="160"/>
      <c r="J234" s="68"/>
      <c r="K234" s="68"/>
      <c r="L234" s="68"/>
      <c r="M234" s="163"/>
      <c r="N234" s="92"/>
      <c r="V234" s="48"/>
    </row>
    <row r="235" spans="1:22" ht="13" thickBot="1">
      <c r="A235" s="272"/>
      <c r="B235" s="66"/>
      <c r="C235" s="158"/>
      <c r="D235" s="146"/>
      <c r="E235" s="202"/>
      <c r="F235" s="203"/>
      <c r="G235" s="360"/>
      <c r="H235" s="361"/>
      <c r="I235" s="362"/>
      <c r="J235" s="62"/>
      <c r="K235" s="61"/>
      <c r="L235" s="59"/>
      <c r="M235" s="164"/>
      <c r="N235" s="92"/>
      <c r="V235" s="48"/>
    </row>
    <row r="236" spans="1:22" ht="13" thickBot="1">
      <c r="A236" s="272"/>
      <c r="B236" s="156"/>
      <c r="C236" s="206"/>
      <c r="D236" s="206"/>
      <c r="E236" s="342"/>
      <c r="F236" s="342"/>
      <c r="G236" s="343"/>
      <c r="H236" s="344"/>
      <c r="I236" s="345"/>
      <c r="J236" s="60"/>
      <c r="K236" s="59"/>
      <c r="L236" s="58"/>
      <c r="M236" s="57"/>
      <c r="N236" s="92"/>
      <c r="V236" s="48"/>
    </row>
    <row r="237" spans="1:22" ht="13" thickBot="1">
      <c r="A237" s="285"/>
      <c r="B237" s="56"/>
      <c r="C237" s="140"/>
      <c r="D237" s="147"/>
      <c r="E237" s="148"/>
      <c r="F237" s="149"/>
      <c r="G237" s="269"/>
      <c r="H237" s="270"/>
      <c r="I237" s="271"/>
      <c r="J237" s="52"/>
      <c r="K237" s="51"/>
      <c r="L237" s="51"/>
      <c r="M237" s="50"/>
      <c r="N237" s="92"/>
      <c r="V237" s="48"/>
    </row>
    <row r="238" spans="1:22" ht="24" customHeight="1" thickBot="1">
      <c r="A238" s="272"/>
      <c r="B238" s="155"/>
      <c r="C238" s="207"/>
      <c r="D238" s="207"/>
      <c r="E238" s="340"/>
      <c r="F238" s="340"/>
      <c r="G238" s="340"/>
      <c r="H238" s="346"/>
      <c r="I238" s="160"/>
      <c r="J238" s="68"/>
      <c r="K238" s="68"/>
      <c r="L238" s="68"/>
      <c r="M238" s="163"/>
      <c r="N238" s="92"/>
      <c r="V238" s="48"/>
    </row>
    <row r="239" spans="1:22" ht="13" thickBot="1">
      <c r="A239" s="272"/>
      <c r="B239" s="66"/>
      <c r="C239" s="167"/>
      <c r="D239" s="146"/>
      <c r="E239" s="202"/>
      <c r="F239" s="203"/>
      <c r="G239" s="277"/>
      <c r="H239" s="278"/>
      <c r="I239" s="279"/>
      <c r="J239" s="62"/>
      <c r="K239" s="61"/>
      <c r="L239" s="59"/>
      <c r="M239" s="164"/>
      <c r="N239" s="92"/>
      <c r="V239" s="48"/>
    </row>
    <row r="240" spans="1:22" ht="13" thickBot="1">
      <c r="A240" s="272"/>
      <c r="B240" s="156"/>
      <c r="C240" s="206"/>
      <c r="D240" s="206"/>
      <c r="E240" s="342"/>
      <c r="F240" s="342"/>
      <c r="G240" s="343"/>
      <c r="H240" s="344"/>
      <c r="I240" s="345"/>
      <c r="J240" s="60"/>
      <c r="K240" s="59"/>
      <c r="L240" s="58"/>
      <c r="M240" s="57"/>
      <c r="N240" s="92"/>
      <c r="V240" s="48"/>
    </row>
    <row r="241" spans="1:22" ht="33.65" customHeight="1" thickBot="1">
      <c r="A241" s="285"/>
      <c r="B241" s="56"/>
      <c r="C241" s="140"/>
      <c r="D241" s="147"/>
      <c r="E241" s="148"/>
      <c r="F241" s="149"/>
      <c r="G241" s="269"/>
      <c r="H241" s="270"/>
      <c r="I241" s="271"/>
      <c r="J241" s="52"/>
      <c r="K241" s="51"/>
      <c r="L241" s="51"/>
      <c r="M241" s="50"/>
      <c r="N241" s="92"/>
      <c r="V241" s="48"/>
    </row>
    <row r="242" spans="1:22" ht="24" customHeight="1" thickBot="1">
      <c r="A242" s="272"/>
      <c r="B242" s="155"/>
      <c r="C242" s="207"/>
      <c r="D242" s="207"/>
      <c r="E242" s="340"/>
      <c r="F242" s="340"/>
      <c r="G242" s="340"/>
      <c r="H242" s="346"/>
      <c r="I242" s="160"/>
      <c r="J242" s="68"/>
      <c r="K242" s="68"/>
      <c r="L242" s="68"/>
      <c r="M242" s="163"/>
      <c r="N242" s="92"/>
      <c r="V242" s="48"/>
    </row>
    <row r="243" spans="1:22" ht="33" customHeight="1" thickBot="1">
      <c r="A243" s="272"/>
      <c r="B243" s="66"/>
      <c r="C243" s="158"/>
      <c r="D243" s="146"/>
      <c r="E243" s="202"/>
      <c r="F243" s="203"/>
      <c r="G243" s="277"/>
      <c r="H243" s="278"/>
      <c r="I243" s="279"/>
      <c r="J243" s="62"/>
      <c r="K243" s="61"/>
      <c r="L243" s="59"/>
      <c r="M243" s="164"/>
      <c r="N243" s="92"/>
      <c r="V243" s="48"/>
    </row>
    <row r="244" spans="1:22" ht="13" thickBot="1">
      <c r="A244" s="272"/>
      <c r="B244" s="156"/>
      <c r="C244" s="206"/>
      <c r="D244" s="206"/>
      <c r="E244" s="342"/>
      <c r="F244" s="342"/>
      <c r="G244" s="343"/>
      <c r="H244" s="344"/>
      <c r="I244" s="345"/>
      <c r="J244" s="60"/>
      <c r="K244" s="59"/>
      <c r="L244" s="58"/>
      <c r="M244" s="57"/>
      <c r="N244" s="92"/>
      <c r="V244" s="48"/>
    </row>
    <row r="245" spans="1:22" ht="13" thickBot="1">
      <c r="A245" s="285"/>
      <c r="B245" s="56"/>
      <c r="C245" s="140"/>
      <c r="D245" s="147"/>
      <c r="E245" s="148"/>
      <c r="F245" s="149"/>
      <c r="G245" s="269"/>
      <c r="H245" s="270"/>
      <c r="I245" s="271"/>
      <c r="J245" s="52"/>
      <c r="K245" s="51"/>
      <c r="L245" s="51"/>
      <c r="M245" s="50"/>
      <c r="N245" s="92"/>
      <c r="V245" s="48"/>
    </row>
    <row r="246" spans="1:22" ht="24" customHeight="1" thickBot="1">
      <c r="A246" s="272"/>
      <c r="B246" s="155"/>
      <c r="C246" s="207"/>
      <c r="D246" s="207"/>
      <c r="E246" s="340"/>
      <c r="F246" s="340"/>
      <c r="G246" s="340"/>
      <c r="H246" s="346"/>
      <c r="I246" s="160"/>
      <c r="J246" s="68"/>
      <c r="K246" s="68"/>
      <c r="L246" s="68"/>
      <c r="M246" s="163"/>
      <c r="N246" s="92"/>
      <c r="V246" s="48"/>
    </row>
    <row r="247" spans="1:22" ht="13" thickBot="1">
      <c r="A247" s="272"/>
      <c r="B247" s="66"/>
      <c r="C247" s="158"/>
      <c r="D247" s="146"/>
      <c r="E247" s="202"/>
      <c r="F247" s="203"/>
      <c r="G247" s="277"/>
      <c r="H247" s="278"/>
      <c r="I247" s="279"/>
      <c r="J247" s="62"/>
      <c r="K247" s="61"/>
      <c r="L247" s="59"/>
      <c r="M247" s="164"/>
      <c r="N247" s="92"/>
      <c r="V247" s="48"/>
    </row>
    <row r="248" spans="1:22" ht="13" thickBot="1">
      <c r="A248" s="272"/>
      <c r="B248" s="156"/>
      <c r="C248" s="206"/>
      <c r="D248" s="206"/>
      <c r="E248" s="342"/>
      <c r="F248" s="342"/>
      <c r="G248" s="343"/>
      <c r="H248" s="344"/>
      <c r="I248" s="345"/>
      <c r="J248" s="60"/>
      <c r="K248" s="59"/>
      <c r="L248" s="58"/>
      <c r="M248" s="57"/>
      <c r="N248" s="92"/>
      <c r="V248" s="48"/>
    </row>
    <row r="249" spans="1:22" ht="13" thickBot="1">
      <c r="A249" s="285"/>
      <c r="B249" s="56"/>
      <c r="C249" s="140"/>
      <c r="D249" s="147"/>
      <c r="E249" s="148"/>
      <c r="F249" s="149"/>
      <c r="G249" s="269"/>
      <c r="H249" s="270"/>
      <c r="I249" s="271"/>
      <c r="J249" s="52"/>
      <c r="K249" s="51"/>
      <c r="L249" s="51"/>
      <c r="M249" s="50"/>
      <c r="N249" s="92"/>
      <c r="V249" s="48"/>
    </row>
    <row r="250" spans="1:22" ht="24" customHeight="1" thickBot="1">
      <c r="A250" s="272"/>
      <c r="B250" s="155"/>
      <c r="C250" s="207"/>
      <c r="D250" s="207"/>
      <c r="E250" s="340"/>
      <c r="F250" s="340"/>
      <c r="G250" s="340"/>
      <c r="H250" s="346"/>
      <c r="I250" s="160"/>
      <c r="J250" s="68"/>
      <c r="K250" s="68"/>
      <c r="L250" s="68"/>
      <c r="M250" s="163"/>
      <c r="N250" s="92"/>
      <c r="V250" s="48"/>
    </row>
    <row r="251" spans="1:22" ht="13" thickBot="1">
      <c r="A251" s="272"/>
      <c r="B251" s="66"/>
      <c r="C251" s="158"/>
      <c r="D251" s="146"/>
      <c r="E251" s="202"/>
      <c r="F251" s="203"/>
      <c r="G251" s="277"/>
      <c r="H251" s="278"/>
      <c r="I251" s="279"/>
      <c r="J251" s="62"/>
      <c r="K251" s="61"/>
      <c r="L251" s="59"/>
      <c r="M251" s="164"/>
      <c r="N251" s="92"/>
      <c r="V251" s="48"/>
    </row>
    <row r="252" spans="1:22" ht="13" thickBot="1">
      <c r="A252" s="272"/>
      <c r="B252" s="156"/>
      <c r="C252" s="206"/>
      <c r="D252" s="206"/>
      <c r="E252" s="342"/>
      <c r="F252" s="342"/>
      <c r="G252" s="343"/>
      <c r="H252" s="344"/>
      <c r="I252" s="345"/>
      <c r="J252" s="60"/>
      <c r="K252" s="59"/>
      <c r="L252" s="58"/>
      <c r="M252" s="57"/>
      <c r="N252" s="92"/>
      <c r="V252" s="48"/>
    </row>
    <row r="253" spans="1:22" ht="13" thickBot="1">
      <c r="A253" s="285"/>
      <c r="B253" s="56"/>
      <c r="C253" s="140"/>
      <c r="D253" s="147"/>
      <c r="E253" s="148"/>
      <c r="F253" s="149"/>
      <c r="G253" s="269"/>
      <c r="H253" s="270"/>
      <c r="I253" s="271"/>
      <c r="J253" s="52"/>
      <c r="K253" s="51"/>
      <c r="L253" s="51"/>
      <c r="M253" s="50"/>
      <c r="N253" s="92"/>
      <c r="V253" s="48"/>
    </row>
    <row r="254" spans="1:22" ht="24" customHeight="1" thickBot="1">
      <c r="A254" s="272"/>
      <c r="B254" s="155"/>
      <c r="C254" s="207"/>
      <c r="D254" s="207"/>
      <c r="E254" s="340"/>
      <c r="F254" s="340"/>
      <c r="G254" s="340"/>
      <c r="H254" s="346"/>
      <c r="I254" s="160"/>
      <c r="J254" s="68"/>
      <c r="K254" s="68"/>
      <c r="L254" s="68"/>
      <c r="M254" s="163"/>
      <c r="N254" s="92"/>
      <c r="V254" s="48"/>
    </row>
    <row r="255" spans="1:22" ht="13" thickBot="1">
      <c r="A255" s="272"/>
      <c r="B255" s="66"/>
      <c r="C255" s="158"/>
      <c r="D255" s="146"/>
      <c r="E255" s="202"/>
      <c r="F255" s="203"/>
      <c r="G255" s="277"/>
      <c r="H255" s="278"/>
      <c r="I255" s="279"/>
      <c r="J255" s="62"/>
      <c r="K255" s="61"/>
      <c r="L255" s="59"/>
      <c r="M255" s="164"/>
      <c r="N255" s="92"/>
      <c r="P255" s="1"/>
      <c r="V255" s="48"/>
    </row>
    <row r="256" spans="1:22" ht="13" thickBot="1">
      <c r="A256" s="272"/>
      <c r="B256" s="156"/>
      <c r="C256" s="206"/>
      <c r="D256" s="206"/>
      <c r="E256" s="342"/>
      <c r="F256" s="342"/>
      <c r="G256" s="343"/>
      <c r="H256" s="344"/>
      <c r="I256" s="345"/>
      <c r="J256" s="60"/>
      <c r="K256" s="59"/>
      <c r="L256" s="58"/>
      <c r="M256" s="57"/>
      <c r="N256" s="92"/>
      <c r="V256" s="48"/>
    </row>
    <row r="257" spans="1:22" s="1" customFormat="1" ht="13" thickBot="1">
      <c r="A257" s="285"/>
      <c r="B257" s="56"/>
      <c r="C257" s="140"/>
      <c r="D257" s="147"/>
      <c r="E257" s="148"/>
      <c r="F257" s="149"/>
      <c r="G257" s="269"/>
      <c r="H257" s="270"/>
      <c r="I257" s="271"/>
      <c r="J257" s="52"/>
      <c r="K257" s="51"/>
      <c r="L257" s="51"/>
      <c r="M257" s="50"/>
      <c r="N257" s="2"/>
      <c r="P257"/>
      <c r="Q257"/>
      <c r="V257" s="48"/>
    </row>
    <row r="258" spans="1:22" ht="24" customHeight="1" thickBot="1">
      <c r="A258" s="272"/>
      <c r="B258" s="155"/>
      <c r="C258" s="207"/>
      <c r="D258" s="207"/>
      <c r="E258" s="340"/>
      <c r="F258" s="340"/>
      <c r="G258" s="340"/>
      <c r="H258" s="346"/>
      <c r="I258" s="160"/>
      <c r="J258" s="68"/>
      <c r="K258" s="68"/>
      <c r="L258" s="68"/>
      <c r="M258" s="163"/>
      <c r="N258" s="92"/>
      <c r="V258" s="48"/>
    </row>
    <row r="259" spans="1:22" ht="23.5" customHeight="1" thickBot="1">
      <c r="A259" s="272"/>
      <c r="B259" s="66"/>
      <c r="C259" s="158"/>
      <c r="D259" s="146"/>
      <c r="E259" s="202"/>
      <c r="F259" s="203"/>
      <c r="G259" s="277"/>
      <c r="H259" s="278"/>
      <c r="I259" s="279"/>
      <c r="J259" s="62"/>
      <c r="K259" s="61"/>
      <c r="L259" s="59"/>
      <c r="M259" s="164"/>
      <c r="N259" s="92"/>
      <c r="V259" s="48"/>
    </row>
    <row r="260" spans="1:22" ht="13" thickBot="1">
      <c r="A260" s="272"/>
      <c r="B260" s="156"/>
      <c r="C260" s="206"/>
      <c r="D260" s="206"/>
      <c r="E260" s="342"/>
      <c r="F260" s="342"/>
      <c r="G260" s="343"/>
      <c r="H260" s="344"/>
      <c r="I260" s="345"/>
      <c r="J260" s="60"/>
      <c r="K260" s="59"/>
      <c r="L260" s="58"/>
      <c r="M260" s="57"/>
      <c r="N260" s="92"/>
      <c r="V260" s="48"/>
    </row>
    <row r="261" spans="1:22" ht="13" thickBot="1">
      <c r="A261" s="285"/>
      <c r="B261" s="56"/>
      <c r="C261" s="140"/>
      <c r="D261" s="147"/>
      <c r="E261" s="148"/>
      <c r="F261" s="149"/>
      <c r="G261" s="269"/>
      <c r="H261" s="270"/>
      <c r="I261" s="271"/>
      <c r="J261" s="52"/>
      <c r="K261" s="51"/>
      <c r="L261" s="51"/>
      <c r="M261" s="50"/>
      <c r="N261" s="92"/>
      <c r="V261" s="48"/>
    </row>
    <row r="262" spans="1:22" ht="24" customHeight="1" thickBot="1">
      <c r="A262" s="272"/>
      <c r="B262" s="155"/>
      <c r="C262" s="207"/>
      <c r="D262" s="207"/>
      <c r="E262" s="340"/>
      <c r="F262" s="340"/>
      <c r="G262" s="340"/>
      <c r="H262" s="346"/>
      <c r="I262" s="160"/>
      <c r="J262" s="68"/>
      <c r="K262" s="68"/>
      <c r="L262" s="68"/>
      <c r="M262" s="163"/>
      <c r="N262" s="92"/>
      <c r="V262" s="48"/>
    </row>
    <row r="263" spans="1:22" ht="13" thickBot="1">
      <c r="A263" s="272"/>
      <c r="B263" s="66"/>
      <c r="C263" s="158"/>
      <c r="D263" s="146"/>
      <c r="E263" s="202"/>
      <c r="F263" s="203"/>
      <c r="G263" s="277"/>
      <c r="H263" s="278"/>
      <c r="I263" s="279"/>
      <c r="J263" s="62"/>
      <c r="K263" s="61"/>
      <c r="L263" s="59"/>
      <c r="M263" s="164"/>
      <c r="N263" s="92"/>
      <c r="V263" s="48"/>
    </row>
    <row r="264" spans="1:22" ht="13" thickBot="1">
      <c r="A264" s="272"/>
      <c r="B264" s="156"/>
      <c r="C264" s="206"/>
      <c r="D264" s="206"/>
      <c r="E264" s="342"/>
      <c r="F264" s="342"/>
      <c r="G264" s="343"/>
      <c r="H264" s="344"/>
      <c r="I264" s="345"/>
      <c r="J264" s="60"/>
      <c r="K264" s="59"/>
      <c r="L264" s="58"/>
      <c r="M264" s="57"/>
      <c r="N264" s="92"/>
      <c r="V264" s="48"/>
    </row>
    <row r="265" spans="1:22" ht="20.149999999999999" customHeight="1" thickBot="1">
      <c r="A265" s="285"/>
      <c r="B265" s="56"/>
      <c r="C265" s="140"/>
      <c r="D265" s="147"/>
      <c r="E265" s="148"/>
      <c r="F265" s="149"/>
      <c r="G265" s="269"/>
      <c r="H265" s="270"/>
      <c r="I265" s="271"/>
      <c r="J265" s="52"/>
      <c r="K265" s="51"/>
      <c r="L265" s="51"/>
      <c r="M265" s="50"/>
      <c r="N265" s="92"/>
      <c r="V265" s="48"/>
    </row>
    <row r="266" spans="1:22" ht="24" customHeight="1" thickBot="1">
      <c r="A266" s="272"/>
      <c r="B266" s="155"/>
      <c r="C266" s="207"/>
      <c r="D266" s="207"/>
      <c r="E266" s="340"/>
      <c r="F266" s="340"/>
      <c r="G266" s="340"/>
      <c r="H266" s="346"/>
      <c r="I266" s="160"/>
      <c r="J266" s="68"/>
      <c r="K266" s="68"/>
      <c r="L266" s="68"/>
      <c r="M266" s="163"/>
      <c r="N266" s="92"/>
      <c r="V266" s="48"/>
    </row>
    <row r="267" spans="1:22" ht="13" thickBot="1">
      <c r="A267" s="272"/>
      <c r="B267" s="66"/>
      <c r="C267" s="158"/>
      <c r="D267" s="146"/>
      <c r="E267" s="202"/>
      <c r="F267" s="203"/>
      <c r="G267" s="277"/>
      <c r="H267" s="278"/>
      <c r="I267" s="279"/>
      <c r="J267" s="62"/>
      <c r="K267" s="61"/>
      <c r="L267" s="59"/>
      <c r="M267" s="164"/>
      <c r="N267" s="92"/>
      <c r="V267" s="48"/>
    </row>
    <row r="268" spans="1:22" ht="13" thickBot="1">
      <c r="A268" s="272"/>
      <c r="B268" s="156"/>
      <c r="C268" s="206"/>
      <c r="D268" s="206"/>
      <c r="E268" s="342"/>
      <c r="F268" s="342"/>
      <c r="G268" s="343"/>
      <c r="H268" s="344"/>
      <c r="I268" s="345"/>
      <c r="J268" s="60"/>
      <c r="K268" s="59"/>
      <c r="L268" s="58"/>
      <c r="M268" s="57"/>
      <c r="N268" s="92"/>
      <c r="V268" s="48"/>
    </row>
    <row r="269" spans="1:22" ht="13" thickBot="1">
      <c r="A269" s="285"/>
      <c r="B269" s="56"/>
      <c r="C269" s="140"/>
      <c r="D269" s="147"/>
      <c r="E269" s="148"/>
      <c r="F269" s="149"/>
      <c r="G269" s="269"/>
      <c r="H269" s="270"/>
      <c r="I269" s="271"/>
      <c r="J269" s="52"/>
      <c r="K269" s="51"/>
      <c r="L269" s="51"/>
      <c r="M269" s="50"/>
      <c r="N269" s="92"/>
      <c r="V269" s="48"/>
    </row>
    <row r="270" spans="1:22" ht="23.25" customHeight="1" thickBot="1">
      <c r="A270" s="272"/>
      <c r="B270" s="155"/>
      <c r="C270" s="207"/>
      <c r="D270" s="207"/>
      <c r="E270" s="340"/>
      <c r="F270" s="340"/>
      <c r="G270" s="340"/>
      <c r="H270" s="346"/>
      <c r="I270" s="160"/>
      <c r="J270" s="68"/>
      <c r="K270" s="68"/>
      <c r="L270" s="68"/>
      <c r="M270" s="163"/>
      <c r="N270" s="92"/>
      <c r="V270" s="46"/>
    </row>
    <row r="271" spans="1:22" ht="13" thickBot="1">
      <c r="A271" s="272"/>
      <c r="B271" s="66"/>
      <c r="C271" s="158"/>
      <c r="D271" s="146"/>
      <c r="E271" s="202"/>
      <c r="F271" s="203"/>
      <c r="G271" s="277"/>
      <c r="H271" s="278"/>
      <c r="I271" s="279"/>
      <c r="J271" s="62"/>
      <c r="K271" s="61"/>
      <c r="L271" s="59"/>
      <c r="M271" s="164"/>
      <c r="N271" s="92"/>
      <c r="V271" s="47"/>
    </row>
    <row r="272" spans="1:22" ht="13" thickBot="1">
      <c r="A272" s="272"/>
      <c r="B272" s="156"/>
      <c r="C272" s="206"/>
      <c r="D272" s="206"/>
      <c r="E272" s="342"/>
      <c r="F272" s="342"/>
      <c r="G272" s="343"/>
      <c r="H272" s="344"/>
      <c r="I272" s="345"/>
      <c r="J272" s="60"/>
      <c r="K272" s="59"/>
      <c r="L272" s="58"/>
      <c r="M272" s="57"/>
      <c r="N272" s="92"/>
      <c r="V272" s="48"/>
    </row>
    <row r="273" spans="1:22" ht="13" thickBot="1">
      <c r="A273" s="285"/>
      <c r="B273" s="56"/>
      <c r="C273" s="140"/>
      <c r="D273" s="147"/>
      <c r="E273" s="148"/>
      <c r="F273" s="149"/>
      <c r="G273" s="269"/>
      <c r="H273" s="270"/>
      <c r="I273" s="271"/>
      <c r="J273" s="52"/>
      <c r="K273" s="51"/>
      <c r="L273" s="51"/>
      <c r="M273" s="50"/>
      <c r="N273" s="92"/>
      <c r="V273" s="48"/>
    </row>
    <row r="274" spans="1:22" ht="24" customHeight="1" thickBot="1">
      <c r="A274" s="272"/>
      <c r="B274" s="155"/>
      <c r="C274" s="207"/>
      <c r="D274" s="207"/>
      <c r="E274" s="340"/>
      <c r="F274" s="340"/>
      <c r="G274" s="340"/>
      <c r="H274" s="346"/>
      <c r="I274" s="160"/>
      <c r="J274" s="68"/>
      <c r="K274" s="68"/>
      <c r="L274" s="68"/>
      <c r="M274" s="163"/>
      <c r="N274" s="92"/>
      <c r="V274" s="48"/>
    </row>
    <row r="275" spans="1:22" ht="33" customHeight="1" thickBot="1">
      <c r="A275" s="272"/>
      <c r="B275" s="66"/>
      <c r="C275" s="158"/>
      <c r="D275" s="146"/>
      <c r="E275" s="202"/>
      <c r="F275" s="203"/>
      <c r="G275" s="277"/>
      <c r="H275" s="278"/>
      <c r="I275" s="279"/>
      <c r="J275" s="62"/>
      <c r="K275" s="61"/>
      <c r="L275" s="59"/>
      <c r="M275" s="164"/>
      <c r="N275" s="92"/>
      <c r="V275" s="48"/>
    </row>
    <row r="276" spans="1:22" ht="13" thickBot="1">
      <c r="A276" s="272"/>
      <c r="B276" s="156"/>
      <c r="C276" s="206"/>
      <c r="D276" s="206"/>
      <c r="E276" s="342"/>
      <c r="F276" s="342"/>
      <c r="G276" s="343"/>
      <c r="H276" s="344"/>
      <c r="I276" s="345"/>
      <c r="J276" s="60"/>
      <c r="K276" s="59"/>
      <c r="L276" s="58"/>
      <c r="M276" s="57"/>
      <c r="N276" s="92"/>
      <c r="V276" s="48"/>
    </row>
    <row r="277" spans="1:22" ht="28.5" customHeight="1" thickBot="1">
      <c r="A277" s="285"/>
      <c r="B277" s="56"/>
      <c r="C277" s="140"/>
      <c r="D277" s="147"/>
      <c r="E277" s="148"/>
      <c r="F277" s="149"/>
      <c r="G277" s="269"/>
      <c r="H277" s="270"/>
      <c r="I277" s="271"/>
      <c r="J277" s="52"/>
      <c r="K277" s="51"/>
      <c r="L277" s="51"/>
      <c r="M277" s="50"/>
      <c r="N277" s="92"/>
      <c r="V277" s="48"/>
    </row>
    <row r="278" spans="1:22" ht="24" customHeight="1" thickBot="1">
      <c r="A278" s="272"/>
      <c r="B278" s="155"/>
      <c r="C278" s="207"/>
      <c r="D278" s="207"/>
      <c r="E278" s="340"/>
      <c r="F278" s="340"/>
      <c r="G278" s="340"/>
      <c r="H278" s="346"/>
      <c r="I278" s="160"/>
      <c r="J278" s="68"/>
      <c r="K278" s="68"/>
      <c r="L278" s="68"/>
      <c r="M278" s="163"/>
      <c r="N278" s="92"/>
      <c r="V278" s="48"/>
    </row>
    <row r="279" spans="1:22" ht="13" thickBot="1">
      <c r="A279" s="272"/>
      <c r="B279" s="66"/>
      <c r="C279" s="158"/>
      <c r="D279" s="146"/>
      <c r="E279" s="202"/>
      <c r="F279" s="203"/>
      <c r="G279" s="277"/>
      <c r="H279" s="278"/>
      <c r="I279" s="279"/>
      <c r="J279" s="62"/>
      <c r="K279" s="61"/>
      <c r="L279" s="170"/>
      <c r="M279" s="164"/>
      <c r="N279" s="92"/>
      <c r="V279" s="48"/>
    </row>
    <row r="280" spans="1:22" ht="13" thickBot="1">
      <c r="A280" s="272"/>
      <c r="B280" s="156"/>
      <c r="C280" s="206"/>
      <c r="D280" s="206"/>
      <c r="E280" s="342"/>
      <c r="F280" s="342"/>
      <c r="G280" s="343"/>
      <c r="H280" s="344"/>
      <c r="I280" s="345"/>
      <c r="J280" s="60"/>
      <c r="K280" s="59"/>
      <c r="L280" s="58"/>
      <c r="M280" s="57"/>
      <c r="N280" s="92"/>
      <c r="V280" s="48"/>
    </row>
    <row r="281" spans="1:22" ht="13" thickBot="1">
      <c r="A281" s="285"/>
      <c r="B281" s="56"/>
      <c r="C281" s="140"/>
      <c r="D281" s="147"/>
      <c r="E281" s="148"/>
      <c r="F281" s="149"/>
      <c r="G281" s="269"/>
      <c r="H281" s="270"/>
      <c r="I281" s="271"/>
      <c r="J281" s="52"/>
      <c r="K281" s="51"/>
      <c r="L281" s="51"/>
      <c r="M281" s="50"/>
      <c r="N281" s="92"/>
      <c r="V281" s="48"/>
    </row>
    <row r="282" spans="1:22" ht="24" customHeight="1" thickBot="1">
      <c r="A282" s="272"/>
      <c r="B282" s="155"/>
      <c r="C282" s="207"/>
      <c r="D282" s="207"/>
      <c r="E282" s="340"/>
      <c r="F282" s="340"/>
      <c r="G282" s="340"/>
      <c r="H282" s="346"/>
      <c r="I282" s="160"/>
      <c r="J282" s="68"/>
      <c r="K282" s="68"/>
      <c r="L282" s="68"/>
      <c r="M282" s="163"/>
      <c r="N282" s="92"/>
      <c r="V282" s="48"/>
    </row>
    <row r="283" spans="1:22" ht="13" thickBot="1">
      <c r="A283" s="272"/>
      <c r="B283" s="66"/>
      <c r="C283" s="158"/>
      <c r="D283" s="146"/>
      <c r="E283" s="202"/>
      <c r="F283" s="203"/>
      <c r="G283" s="277"/>
      <c r="H283" s="278"/>
      <c r="I283" s="279"/>
      <c r="J283" s="62"/>
      <c r="K283" s="61"/>
      <c r="L283" s="59"/>
      <c r="M283" s="164"/>
      <c r="N283" s="92"/>
      <c r="V283" s="48"/>
    </row>
    <row r="284" spans="1:22" ht="13" thickBot="1">
      <c r="A284" s="272"/>
      <c r="B284" s="156"/>
      <c r="C284" s="206"/>
      <c r="D284" s="206"/>
      <c r="E284" s="342"/>
      <c r="F284" s="342"/>
      <c r="G284" s="343"/>
      <c r="H284" s="344"/>
      <c r="I284" s="345"/>
      <c r="J284" s="60"/>
      <c r="K284" s="59"/>
      <c r="L284" s="58"/>
      <c r="M284" s="57"/>
      <c r="N284" s="92"/>
      <c r="V284" s="48"/>
    </row>
    <row r="285" spans="1:22" ht="13" thickBot="1">
      <c r="A285" s="285"/>
      <c r="B285" s="56"/>
      <c r="C285" s="140"/>
      <c r="D285" s="147"/>
      <c r="E285" s="148"/>
      <c r="F285" s="149"/>
      <c r="G285" s="269"/>
      <c r="H285" s="270"/>
      <c r="I285" s="271"/>
      <c r="J285" s="52"/>
      <c r="K285" s="51"/>
      <c r="L285" s="51"/>
      <c r="M285" s="50"/>
      <c r="N285" s="92"/>
      <c r="V285" s="48"/>
    </row>
    <row r="286" spans="1:22" ht="24" customHeight="1" thickBot="1">
      <c r="A286" s="272"/>
      <c r="B286" s="155"/>
      <c r="C286" s="207"/>
      <c r="D286" s="207"/>
      <c r="E286" s="340"/>
      <c r="F286" s="340"/>
      <c r="G286" s="340"/>
      <c r="H286" s="346"/>
      <c r="I286" s="160"/>
      <c r="J286" s="68"/>
      <c r="K286" s="68"/>
      <c r="L286" s="68"/>
      <c r="M286" s="163"/>
      <c r="N286" s="92"/>
      <c r="V286" s="48"/>
    </row>
    <row r="287" spans="1:22" ht="13" thickBot="1">
      <c r="A287" s="272"/>
      <c r="B287" s="66"/>
      <c r="C287" s="158"/>
      <c r="D287" s="146"/>
      <c r="E287" s="202"/>
      <c r="F287" s="203"/>
      <c r="G287" s="277"/>
      <c r="H287" s="278"/>
      <c r="I287" s="279"/>
      <c r="J287" s="62"/>
      <c r="K287" s="61"/>
      <c r="L287" s="59"/>
      <c r="M287" s="164"/>
      <c r="N287" s="92"/>
      <c r="V287" s="48"/>
    </row>
    <row r="288" spans="1:22" ht="13" thickBot="1">
      <c r="A288" s="272"/>
      <c r="B288" s="156"/>
      <c r="C288" s="206"/>
      <c r="D288" s="206"/>
      <c r="E288" s="342"/>
      <c r="F288" s="342"/>
      <c r="G288" s="343"/>
      <c r="H288" s="344"/>
      <c r="I288" s="345"/>
      <c r="J288" s="60"/>
      <c r="K288" s="59"/>
      <c r="L288" s="58"/>
      <c r="M288" s="57"/>
      <c r="N288" s="92"/>
      <c r="V288" s="48"/>
    </row>
    <row r="289" spans="1:22" ht="13" thickBot="1">
      <c r="A289" s="285"/>
      <c r="B289" s="56"/>
      <c r="C289" s="140"/>
      <c r="D289" s="147"/>
      <c r="E289" s="148"/>
      <c r="F289" s="149"/>
      <c r="G289" s="269"/>
      <c r="H289" s="270"/>
      <c r="I289" s="271"/>
      <c r="J289" s="52"/>
      <c r="K289" s="51"/>
      <c r="L289" s="51"/>
      <c r="M289" s="50"/>
      <c r="N289" s="92"/>
      <c r="V289" s="48"/>
    </row>
    <row r="290" spans="1:22" ht="24" customHeight="1" thickBot="1">
      <c r="A290" s="272"/>
      <c r="B290" s="155"/>
      <c r="C290" s="207"/>
      <c r="D290" s="207"/>
      <c r="E290" s="340"/>
      <c r="F290" s="340"/>
      <c r="G290" s="340"/>
      <c r="H290" s="346"/>
      <c r="I290" s="160"/>
      <c r="J290" s="68"/>
      <c r="K290" s="68"/>
      <c r="L290" s="68"/>
      <c r="M290" s="163"/>
      <c r="N290" s="92"/>
      <c r="V290" s="48"/>
    </row>
    <row r="291" spans="1:22" ht="13" thickBot="1">
      <c r="A291" s="272"/>
      <c r="B291" s="66"/>
      <c r="C291" s="158"/>
      <c r="D291" s="146"/>
      <c r="E291" s="202"/>
      <c r="F291" s="203"/>
      <c r="G291" s="277"/>
      <c r="H291" s="278"/>
      <c r="I291" s="279"/>
      <c r="J291" s="62"/>
      <c r="K291" s="61"/>
      <c r="L291" s="59"/>
      <c r="M291" s="164"/>
      <c r="N291" s="92"/>
      <c r="V291" s="48"/>
    </row>
    <row r="292" spans="1:22" ht="13" thickBot="1">
      <c r="A292" s="272"/>
      <c r="B292" s="156"/>
      <c r="C292" s="206"/>
      <c r="D292" s="206"/>
      <c r="E292" s="342"/>
      <c r="F292" s="342"/>
      <c r="G292" s="343"/>
      <c r="H292" s="344"/>
      <c r="I292" s="345"/>
      <c r="J292" s="60"/>
      <c r="K292" s="59"/>
      <c r="L292" s="58"/>
      <c r="M292" s="57"/>
      <c r="N292" s="92"/>
      <c r="V292" s="48"/>
    </row>
    <row r="293" spans="1:22" ht="13" thickBot="1">
      <c r="A293" s="285"/>
      <c r="B293" s="56"/>
      <c r="C293" s="140"/>
      <c r="D293" s="147"/>
      <c r="E293" s="148"/>
      <c r="F293" s="149"/>
      <c r="G293" s="269"/>
      <c r="H293" s="270"/>
      <c r="I293" s="271"/>
      <c r="J293" s="52"/>
      <c r="K293" s="51"/>
      <c r="L293" s="51"/>
      <c r="M293" s="50"/>
      <c r="N293" s="92"/>
      <c r="V293" s="48"/>
    </row>
    <row r="294" spans="1:22" ht="24" customHeight="1" thickBot="1">
      <c r="A294" s="272"/>
      <c r="B294" s="155"/>
      <c r="C294" s="207"/>
      <c r="D294" s="207"/>
      <c r="E294" s="340"/>
      <c r="F294" s="340"/>
      <c r="G294" s="340"/>
      <c r="H294" s="346"/>
      <c r="I294" s="160"/>
      <c r="J294" s="68"/>
      <c r="K294" s="68"/>
      <c r="L294" s="68"/>
      <c r="M294" s="163"/>
      <c r="N294" s="92"/>
      <c r="V294" s="48"/>
    </row>
    <row r="295" spans="1:22" ht="22" customHeight="1" thickBot="1">
      <c r="A295" s="272"/>
      <c r="B295" s="66"/>
      <c r="C295" s="158"/>
      <c r="D295" s="146"/>
      <c r="E295" s="202"/>
      <c r="F295" s="203"/>
      <c r="G295" s="277"/>
      <c r="H295" s="278"/>
      <c r="I295" s="279"/>
      <c r="J295" s="62"/>
      <c r="K295" s="61"/>
      <c r="L295" s="59"/>
      <c r="M295" s="164"/>
      <c r="N295" s="92"/>
      <c r="V295" s="48"/>
    </row>
    <row r="296" spans="1:22" ht="13" thickBot="1">
      <c r="A296" s="272"/>
      <c r="B296" s="156"/>
      <c r="C296" s="206"/>
      <c r="D296" s="206"/>
      <c r="E296" s="342"/>
      <c r="F296" s="342"/>
      <c r="G296" s="343"/>
      <c r="H296" s="344"/>
      <c r="I296" s="345"/>
      <c r="J296" s="60"/>
      <c r="K296" s="59"/>
      <c r="L296" s="58"/>
      <c r="M296" s="57"/>
      <c r="N296" s="92"/>
      <c r="V296" s="48"/>
    </row>
    <row r="297" spans="1:22" ht="13" thickBot="1">
      <c r="A297" s="285"/>
      <c r="B297" s="56"/>
      <c r="C297" s="140"/>
      <c r="D297" s="147"/>
      <c r="E297" s="148"/>
      <c r="F297" s="149"/>
      <c r="G297" s="269"/>
      <c r="H297" s="270"/>
      <c r="I297" s="271"/>
      <c r="J297" s="52"/>
      <c r="K297" s="51"/>
      <c r="L297" s="51"/>
      <c r="M297" s="50"/>
      <c r="N297" s="92"/>
      <c r="V297" s="48"/>
    </row>
    <row r="298" spans="1:22" ht="24" customHeight="1" thickBot="1">
      <c r="A298" s="272"/>
      <c r="B298" s="155"/>
      <c r="C298" s="207"/>
      <c r="D298" s="207"/>
      <c r="E298" s="340"/>
      <c r="F298" s="340"/>
      <c r="G298" s="340"/>
      <c r="H298" s="346"/>
      <c r="I298" s="160"/>
      <c r="J298" s="68"/>
      <c r="K298" s="68"/>
      <c r="L298" s="68"/>
      <c r="M298" s="163"/>
      <c r="N298" s="92"/>
      <c r="V298" s="48"/>
    </row>
    <row r="299" spans="1:22" ht="13" thickBot="1">
      <c r="A299" s="272"/>
      <c r="B299" s="66"/>
      <c r="C299" s="158"/>
      <c r="D299" s="146"/>
      <c r="E299" s="202"/>
      <c r="F299" s="203"/>
      <c r="G299" s="277"/>
      <c r="H299" s="278"/>
      <c r="I299" s="279"/>
      <c r="J299" s="62"/>
      <c r="K299" s="61"/>
      <c r="L299" s="59"/>
      <c r="M299" s="164"/>
      <c r="N299" s="92"/>
      <c r="V299" s="48"/>
    </row>
    <row r="300" spans="1:22" ht="13" thickBot="1">
      <c r="A300" s="272"/>
      <c r="B300" s="156"/>
      <c r="C300" s="206"/>
      <c r="D300" s="206"/>
      <c r="E300" s="342"/>
      <c r="F300" s="342"/>
      <c r="G300" s="343"/>
      <c r="H300" s="344"/>
      <c r="I300" s="345"/>
      <c r="J300" s="60"/>
      <c r="K300" s="59"/>
      <c r="L300" s="58"/>
      <c r="M300" s="57"/>
      <c r="N300" s="92"/>
      <c r="V300" s="48"/>
    </row>
    <row r="301" spans="1:22" ht="13" thickBot="1">
      <c r="A301" s="285"/>
      <c r="B301" s="56"/>
      <c r="C301" s="140"/>
      <c r="D301" s="147"/>
      <c r="E301" s="148"/>
      <c r="F301" s="149"/>
      <c r="G301" s="269"/>
      <c r="H301" s="270"/>
      <c r="I301" s="271"/>
      <c r="J301" s="52"/>
      <c r="K301" s="51"/>
      <c r="L301" s="51"/>
      <c r="M301" s="50"/>
      <c r="N301" s="92"/>
      <c r="V301" s="48"/>
    </row>
    <row r="302" spans="1:22" ht="24" customHeight="1" thickBot="1">
      <c r="A302" s="272"/>
      <c r="B302" s="155"/>
      <c r="C302" s="207"/>
      <c r="D302" s="207"/>
      <c r="E302" s="340"/>
      <c r="F302" s="340"/>
      <c r="G302" s="340"/>
      <c r="H302" s="346"/>
      <c r="I302" s="160"/>
      <c r="J302" s="68"/>
      <c r="K302" s="68"/>
      <c r="L302" s="68"/>
      <c r="M302" s="163"/>
      <c r="N302" s="92"/>
      <c r="V302" s="48"/>
    </row>
    <row r="303" spans="1:22" ht="13" thickBot="1">
      <c r="A303" s="272"/>
      <c r="B303" s="66"/>
      <c r="C303" s="158"/>
      <c r="D303" s="146"/>
      <c r="E303" s="202"/>
      <c r="F303" s="203"/>
      <c r="G303" s="277"/>
      <c r="H303" s="278"/>
      <c r="I303" s="279"/>
      <c r="J303" s="62"/>
      <c r="K303" s="61"/>
      <c r="L303" s="59"/>
      <c r="M303" s="164"/>
      <c r="N303" s="92"/>
      <c r="V303" s="48"/>
    </row>
    <row r="304" spans="1:22" ht="13" thickBot="1">
      <c r="A304" s="272"/>
      <c r="B304" s="156"/>
      <c r="C304" s="206"/>
      <c r="D304" s="206"/>
      <c r="E304" s="342"/>
      <c r="F304" s="342"/>
      <c r="G304" s="343"/>
      <c r="H304" s="344"/>
      <c r="I304" s="345"/>
      <c r="J304" s="60"/>
      <c r="K304" s="59"/>
      <c r="L304" s="58"/>
      <c r="M304" s="57"/>
      <c r="N304" s="92"/>
      <c r="V304" s="48"/>
    </row>
    <row r="305" spans="1:22" ht="13" thickBot="1">
      <c r="A305" s="285"/>
      <c r="B305" s="56"/>
      <c r="C305" s="140"/>
      <c r="D305" s="147"/>
      <c r="E305" s="148"/>
      <c r="F305" s="149"/>
      <c r="G305" s="269"/>
      <c r="H305" s="270"/>
      <c r="I305" s="271"/>
      <c r="J305" s="52"/>
      <c r="K305" s="51"/>
      <c r="L305" s="51"/>
      <c r="M305" s="50"/>
      <c r="N305" s="92"/>
      <c r="V305" s="48"/>
    </row>
    <row r="306" spans="1:22" ht="24" customHeight="1" thickBot="1">
      <c r="A306" s="272"/>
      <c r="B306" s="155"/>
      <c r="C306" s="207"/>
      <c r="D306" s="207"/>
      <c r="E306" s="340"/>
      <c r="F306" s="340"/>
      <c r="G306" s="340"/>
      <c r="H306" s="346"/>
      <c r="I306" s="160"/>
      <c r="J306" s="68"/>
      <c r="K306" s="68"/>
      <c r="L306" s="68"/>
      <c r="M306" s="163"/>
      <c r="N306" s="92"/>
      <c r="V306" s="48"/>
    </row>
    <row r="307" spans="1:22" ht="40.5" customHeight="1" thickBot="1">
      <c r="A307" s="272"/>
      <c r="B307" s="66"/>
      <c r="C307" s="158"/>
      <c r="D307" s="146"/>
      <c r="E307" s="202"/>
      <c r="F307" s="203"/>
      <c r="G307" s="277"/>
      <c r="H307" s="278"/>
      <c r="I307" s="279"/>
      <c r="J307" s="62"/>
      <c r="K307" s="61"/>
      <c r="L307" s="59"/>
      <c r="M307" s="164"/>
      <c r="N307" s="92"/>
      <c r="P307" s="1"/>
      <c r="V307" s="48"/>
    </row>
    <row r="308" spans="1:22" ht="13" thickBot="1">
      <c r="A308" s="272"/>
      <c r="B308" s="156"/>
      <c r="C308" s="206"/>
      <c r="D308" s="206"/>
      <c r="E308" s="342"/>
      <c r="F308" s="342"/>
      <c r="G308" s="343"/>
      <c r="H308" s="344"/>
      <c r="I308" s="345"/>
      <c r="J308" s="60"/>
      <c r="K308" s="59"/>
      <c r="L308" s="58"/>
      <c r="M308" s="57"/>
      <c r="N308" s="92"/>
      <c r="V308" s="48"/>
    </row>
    <row r="309" spans="1:22" s="1" customFormat="1" ht="13" thickBot="1">
      <c r="A309" s="285"/>
      <c r="B309" s="56"/>
      <c r="C309" s="140"/>
      <c r="D309" s="147"/>
      <c r="E309" s="148"/>
      <c r="F309" s="149"/>
      <c r="G309" s="269"/>
      <c r="H309" s="270"/>
      <c r="I309" s="271"/>
      <c r="J309" s="52"/>
      <c r="K309" s="51"/>
      <c r="L309" s="51"/>
      <c r="M309" s="50"/>
      <c r="N309" s="2"/>
      <c r="P309"/>
      <c r="Q309"/>
      <c r="V309" s="48"/>
    </row>
    <row r="310" spans="1:22" ht="24" customHeight="1" thickBot="1">
      <c r="A310" s="272"/>
      <c r="B310" s="155"/>
      <c r="C310" s="207"/>
      <c r="D310" s="207"/>
      <c r="E310" s="340"/>
      <c r="F310" s="340"/>
      <c r="G310" s="340"/>
      <c r="H310" s="346"/>
      <c r="I310" s="160"/>
      <c r="J310" s="68"/>
      <c r="K310" s="68"/>
      <c r="L310" s="68"/>
      <c r="M310" s="163"/>
      <c r="N310" s="92"/>
      <c r="V310" s="48"/>
    </row>
    <row r="311" spans="1:22" ht="31.5" customHeight="1" thickBot="1">
      <c r="A311" s="272"/>
      <c r="B311" s="66"/>
      <c r="C311" s="158"/>
      <c r="D311" s="146"/>
      <c r="E311" s="202"/>
      <c r="F311" s="203"/>
      <c r="G311" s="277"/>
      <c r="H311" s="278"/>
      <c r="I311" s="279"/>
      <c r="J311" s="62"/>
      <c r="K311" s="61"/>
      <c r="L311" s="59"/>
      <c r="M311" s="164"/>
      <c r="N311" s="92"/>
      <c r="V311" s="48"/>
    </row>
    <row r="312" spans="1:22" ht="13" thickBot="1">
      <c r="A312" s="272"/>
      <c r="B312" s="156"/>
      <c r="C312" s="206"/>
      <c r="D312" s="206"/>
      <c r="E312" s="342"/>
      <c r="F312" s="342"/>
      <c r="G312" s="343"/>
      <c r="H312" s="344"/>
      <c r="I312" s="345"/>
      <c r="J312" s="60"/>
      <c r="K312" s="59"/>
      <c r="L312" s="58"/>
      <c r="M312" s="57"/>
      <c r="N312" s="92"/>
      <c r="V312" s="48"/>
    </row>
    <row r="313" spans="1:22" ht="13" thickBot="1">
      <c r="A313" s="285"/>
      <c r="B313" s="56"/>
      <c r="C313" s="140"/>
      <c r="D313" s="147"/>
      <c r="E313" s="148"/>
      <c r="F313" s="149"/>
      <c r="G313" s="269"/>
      <c r="H313" s="270"/>
      <c r="I313" s="271"/>
      <c r="J313" s="52"/>
      <c r="K313" s="51"/>
      <c r="L313" s="51"/>
      <c r="M313" s="50"/>
      <c r="N313" s="92"/>
      <c r="V313" s="48"/>
    </row>
    <row r="314" spans="1:22" ht="24" customHeight="1" thickBot="1">
      <c r="A314" s="272"/>
      <c r="B314" s="155"/>
      <c r="C314" s="207"/>
      <c r="D314" s="207"/>
      <c r="E314" s="340"/>
      <c r="F314" s="340"/>
      <c r="G314" s="340"/>
      <c r="H314" s="346"/>
      <c r="I314" s="160"/>
      <c r="J314" s="68"/>
      <c r="K314" s="68"/>
      <c r="L314" s="68"/>
      <c r="M314" s="163"/>
      <c r="N314" s="92"/>
      <c r="V314" s="48"/>
    </row>
    <row r="315" spans="1:22" ht="13" thickBot="1">
      <c r="A315" s="272"/>
      <c r="B315" s="66"/>
      <c r="C315" s="158"/>
      <c r="D315" s="146"/>
      <c r="E315" s="202"/>
      <c r="F315" s="203"/>
      <c r="G315" s="277"/>
      <c r="H315" s="278"/>
      <c r="I315" s="279"/>
      <c r="J315" s="62"/>
      <c r="K315" s="61"/>
      <c r="L315" s="59"/>
      <c r="M315" s="164"/>
      <c r="N315" s="92"/>
      <c r="V315" s="48"/>
    </row>
    <row r="316" spans="1:22" ht="13" thickBot="1">
      <c r="A316" s="272"/>
      <c r="B316" s="156"/>
      <c r="C316" s="206"/>
      <c r="D316" s="206"/>
      <c r="E316" s="342"/>
      <c r="F316" s="342"/>
      <c r="G316" s="343"/>
      <c r="H316" s="344"/>
      <c r="I316" s="345"/>
      <c r="J316" s="60"/>
      <c r="K316" s="59"/>
      <c r="L316" s="58"/>
      <c r="M316" s="57"/>
      <c r="N316" s="92"/>
      <c r="V316" s="48"/>
    </row>
    <row r="317" spans="1:22" ht="13" thickBot="1">
      <c r="A317" s="285"/>
      <c r="B317" s="56"/>
      <c r="C317" s="140"/>
      <c r="D317" s="147"/>
      <c r="E317" s="148"/>
      <c r="F317" s="149"/>
      <c r="G317" s="269"/>
      <c r="H317" s="270"/>
      <c r="I317" s="271"/>
      <c r="J317" s="52"/>
      <c r="K317" s="51"/>
      <c r="L317" s="51"/>
      <c r="M317" s="50"/>
      <c r="N317" s="92"/>
      <c r="V317" s="48"/>
    </row>
    <row r="318" spans="1:22" ht="24" customHeight="1" thickBot="1">
      <c r="A318" s="272"/>
      <c r="B318" s="155"/>
      <c r="C318" s="207"/>
      <c r="D318" s="207"/>
      <c r="E318" s="340"/>
      <c r="F318" s="340"/>
      <c r="G318" s="340"/>
      <c r="H318" s="346"/>
      <c r="I318" s="160"/>
      <c r="J318" s="68"/>
      <c r="K318" s="68"/>
      <c r="L318" s="68"/>
      <c r="M318" s="163"/>
      <c r="N318" s="92"/>
      <c r="V318" s="48"/>
    </row>
    <row r="319" spans="1:22" ht="13" thickBot="1">
      <c r="A319" s="272"/>
      <c r="B319" s="66"/>
      <c r="C319" s="158"/>
      <c r="D319" s="146"/>
      <c r="E319" s="202"/>
      <c r="F319" s="203"/>
      <c r="G319" s="277"/>
      <c r="H319" s="278"/>
      <c r="I319" s="279"/>
      <c r="J319" s="62"/>
      <c r="K319" s="61"/>
      <c r="L319" s="59"/>
      <c r="M319" s="164"/>
      <c r="N319" s="92"/>
      <c r="V319" s="48"/>
    </row>
    <row r="320" spans="1:22" ht="13" thickBot="1">
      <c r="A320" s="272"/>
      <c r="B320" s="156"/>
      <c r="C320" s="206"/>
      <c r="D320" s="206"/>
      <c r="E320" s="342"/>
      <c r="F320" s="342"/>
      <c r="G320" s="343"/>
      <c r="H320" s="344"/>
      <c r="I320" s="345"/>
      <c r="J320" s="60"/>
      <c r="K320" s="59"/>
      <c r="L320" s="58"/>
      <c r="M320" s="57"/>
      <c r="N320" s="92"/>
      <c r="V320" s="48"/>
    </row>
    <row r="321" spans="1:22" ht="13" thickBot="1">
      <c r="A321" s="285"/>
      <c r="B321" s="56"/>
      <c r="C321" s="140"/>
      <c r="D321" s="147"/>
      <c r="E321" s="148"/>
      <c r="F321" s="149"/>
      <c r="G321" s="269"/>
      <c r="H321" s="270"/>
      <c r="I321" s="271"/>
      <c r="J321" s="52"/>
      <c r="K321" s="51"/>
      <c r="L321" s="51"/>
      <c r="M321" s="50"/>
      <c r="N321" s="92"/>
      <c r="V321" s="48"/>
    </row>
    <row r="322" spans="1:22" ht="24" customHeight="1" thickBot="1">
      <c r="A322" s="272"/>
      <c r="B322" s="155"/>
      <c r="C322" s="207"/>
      <c r="D322" s="207"/>
      <c r="E322" s="340"/>
      <c r="F322" s="340"/>
      <c r="G322" s="340"/>
      <c r="H322" s="346"/>
      <c r="I322" s="160"/>
      <c r="J322" s="68"/>
      <c r="K322" s="68"/>
      <c r="L322" s="68"/>
      <c r="M322" s="163"/>
      <c r="N322" s="92"/>
      <c r="V322" s="48"/>
    </row>
    <row r="323" spans="1:22" ht="13" thickBot="1">
      <c r="A323" s="272"/>
      <c r="B323" s="66"/>
      <c r="C323" s="158"/>
      <c r="D323" s="146"/>
      <c r="E323" s="202"/>
      <c r="F323" s="203"/>
      <c r="G323" s="277"/>
      <c r="H323" s="278"/>
      <c r="I323" s="279"/>
      <c r="J323" s="62"/>
      <c r="K323" s="61"/>
      <c r="L323" s="59"/>
      <c r="M323" s="164"/>
      <c r="N323" s="92"/>
      <c r="V323" s="49"/>
    </row>
    <row r="324" spans="1:22" ht="13" thickBot="1">
      <c r="A324" s="272"/>
      <c r="B324" s="156"/>
      <c r="C324" s="206"/>
      <c r="D324" s="206"/>
      <c r="E324" s="342"/>
      <c r="F324" s="342"/>
      <c r="G324" s="343"/>
      <c r="H324" s="344"/>
      <c r="I324" s="345"/>
      <c r="J324" s="60"/>
      <c r="K324" s="59"/>
      <c r="L324" s="58"/>
      <c r="M324" s="57"/>
      <c r="N324" s="92"/>
      <c r="V324" s="48"/>
    </row>
    <row r="325" spans="1:22" ht="13" thickBot="1">
      <c r="A325" s="285"/>
      <c r="B325" s="56"/>
      <c r="C325" s="140"/>
      <c r="D325" s="147"/>
      <c r="E325" s="148"/>
      <c r="F325" s="149"/>
      <c r="G325" s="269"/>
      <c r="H325" s="270"/>
      <c r="I325" s="271"/>
      <c r="J325" s="52"/>
      <c r="K325" s="51"/>
      <c r="L325" s="51"/>
      <c r="M325" s="50"/>
      <c r="N325" s="92"/>
      <c r="V325" s="48"/>
    </row>
    <row r="326" spans="1:22" ht="24" customHeight="1" thickBot="1">
      <c r="A326" s="272"/>
      <c r="B326" s="155"/>
      <c r="C326" s="207"/>
      <c r="D326" s="207"/>
      <c r="E326" s="340"/>
      <c r="F326" s="340"/>
      <c r="G326" s="340"/>
      <c r="H326" s="346"/>
      <c r="I326" s="160"/>
      <c r="J326" s="68"/>
      <c r="K326" s="68"/>
      <c r="L326" s="68"/>
      <c r="M326" s="163"/>
      <c r="N326" s="92"/>
      <c r="V326" s="48"/>
    </row>
    <row r="327" spans="1:22" ht="13" thickBot="1">
      <c r="A327" s="272"/>
      <c r="B327" s="66"/>
      <c r="C327" s="158"/>
      <c r="D327" s="146"/>
      <c r="E327" s="202"/>
      <c r="F327" s="203"/>
      <c r="G327" s="277"/>
      <c r="H327" s="278"/>
      <c r="I327" s="279"/>
      <c r="J327" s="62"/>
      <c r="K327" s="61"/>
      <c r="L327" s="59"/>
      <c r="M327" s="164"/>
      <c r="N327" s="92"/>
      <c r="V327" s="48"/>
    </row>
    <row r="328" spans="1:22" ht="13" thickBot="1">
      <c r="A328" s="272"/>
      <c r="B328" s="156"/>
      <c r="C328" s="206"/>
      <c r="D328" s="206"/>
      <c r="E328" s="342"/>
      <c r="F328" s="342"/>
      <c r="G328" s="343"/>
      <c r="H328" s="344"/>
      <c r="I328" s="345"/>
      <c r="J328" s="60"/>
      <c r="K328" s="59"/>
      <c r="L328" s="58"/>
      <c r="M328" s="57"/>
      <c r="N328" s="92"/>
      <c r="V328" s="48"/>
    </row>
    <row r="329" spans="1:22" ht="13" thickBot="1">
      <c r="A329" s="285"/>
      <c r="B329" s="56"/>
      <c r="C329" s="140"/>
      <c r="D329" s="147"/>
      <c r="E329" s="148"/>
      <c r="F329" s="149"/>
      <c r="G329" s="269"/>
      <c r="H329" s="270"/>
      <c r="I329" s="271"/>
      <c r="J329" s="52"/>
      <c r="K329" s="51"/>
      <c r="L329" s="51"/>
      <c r="M329" s="50"/>
      <c r="N329" s="92"/>
      <c r="V329" s="48"/>
    </row>
    <row r="330" spans="1:22" ht="24" customHeight="1" thickBot="1">
      <c r="A330" s="272"/>
      <c r="B330" s="155"/>
      <c r="C330" s="207"/>
      <c r="D330" s="207"/>
      <c r="E330" s="340"/>
      <c r="F330" s="340"/>
      <c r="G330" s="340"/>
      <c r="H330" s="346"/>
      <c r="I330" s="160"/>
      <c r="J330" s="68"/>
      <c r="K330" s="68"/>
      <c r="L330" s="68"/>
      <c r="M330" s="163"/>
      <c r="N330" s="92"/>
      <c r="V330" s="48"/>
    </row>
    <row r="331" spans="1:22" ht="13" thickBot="1">
      <c r="A331" s="272"/>
      <c r="B331" s="66"/>
      <c r="C331" s="158"/>
      <c r="D331" s="146"/>
      <c r="E331" s="202"/>
      <c r="F331" s="203"/>
      <c r="G331" s="277"/>
      <c r="H331" s="278"/>
      <c r="I331" s="279"/>
      <c r="J331" s="62"/>
      <c r="K331" s="61"/>
      <c r="L331" s="59"/>
      <c r="M331" s="164"/>
      <c r="N331" s="92"/>
      <c r="V331" s="48"/>
    </row>
    <row r="332" spans="1:22" ht="13" thickBot="1">
      <c r="A332" s="272"/>
      <c r="B332" s="156"/>
      <c r="C332" s="206"/>
      <c r="D332" s="206"/>
      <c r="E332" s="342"/>
      <c r="F332" s="342"/>
      <c r="G332" s="343"/>
      <c r="H332" s="344"/>
      <c r="I332" s="345"/>
      <c r="J332" s="60"/>
      <c r="K332" s="59"/>
      <c r="L332" s="58"/>
      <c r="M332" s="57"/>
      <c r="N332" s="92"/>
      <c r="V332" s="48"/>
    </row>
    <row r="333" spans="1:22" ht="13" thickBot="1">
      <c r="A333" s="285"/>
      <c r="B333" s="56"/>
      <c r="C333" s="140"/>
      <c r="D333" s="147"/>
      <c r="E333" s="148"/>
      <c r="F333" s="149"/>
      <c r="G333" s="269"/>
      <c r="H333" s="270"/>
      <c r="I333" s="271"/>
      <c r="J333" s="52"/>
      <c r="K333" s="51"/>
      <c r="L333" s="51"/>
      <c r="M333" s="50"/>
      <c r="N333" s="92"/>
      <c r="V333" s="48"/>
    </row>
    <row r="334" spans="1:22" ht="24" customHeight="1" thickBot="1">
      <c r="A334" s="272"/>
      <c r="B334" s="155"/>
      <c r="C334" s="207"/>
      <c r="D334" s="207"/>
      <c r="E334" s="340"/>
      <c r="F334" s="340"/>
      <c r="G334" s="340"/>
      <c r="H334" s="346"/>
      <c r="I334" s="160"/>
      <c r="J334" s="68"/>
      <c r="K334" s="68"/>
      <c r="L334" s="68"/>
      <c r="M334" s="163"/>
      <c r="N334" s="92"/>
      <c r="V334" s="48"/>
    </row>
    <row r="335" spans="1:22" ht="13" thickBot="1">
      <c r="A335" s="272"/>
      <c r="B335" s="66"/>
      <c r="C335" s="158"/>
      <c r="D335" s="146"/>
      <c r="E335" s="202"/>
      <c r="F335" s="203"/>
      <c r="G335" s="277"/>
      <c r="H335" s="278"/>
      <c r="I335" s="279"/>
      <c r="J335" s="62"/>
      <c r="K335" s="61"/>
      <c r="L335" s="59"/>
      <c r="M335" s="164"/>
      <c r="N335" s="92"/>
      <c r="V335" s="48"/>
    </row>
    <row r="336" spans="1:22" ht="13" thickBot="1">
      <c r="A336" s="272"/>
      <c r="B336" s="156"/>
      <c r="C336" s="206"/>
      <c r="D336" s="206"/>
      <c r="E336" s="342"/>
      <c r="F336" s="342"/>
      <c r="G336" s="343"/>
      <c r="H336" s="344"/>
      <c r="I336" s="345"/>
      <c r="J336" s="60"/>
      <c r="K336" s="59"/>
      <c r="L336" s="58"/>
      <c r="M336" s="57"/>
      <c r="N336" s="92"/>
      <c r="V336" s="48"/>
    </row>
    <row r="337" spans="1:22" ht="13" thickBot="1">
      <c r="A337" s="285"/>
      <c r="B337" s="56"/>
      <c r="C337" s="140"/>
      <c r="D337" s="147"/>
      <c r="E337" s="148"/>
      <c r="F337" s="149"/>
      <c r="G337" s="269"/>
      <c r="H337" s="270"/>
      <c r="I337" s="271"/>
      <c r="J337" s="52"/>
      <c r="K337" s="51"/>
      <c r="L337" s="51"/>
      <c r="M337" s="50"/>
      <c r="N337" s="92"/>
      <c r="V337" s="48"/>
    </row>
    <row r="338" spans="1:22" ht="24" customHeight="1" thickBot="1">
      <c r="A338" s="272"/>
      <c r="B338" s="155"/>
      <c r="C338" s="207"/>
      <c r="D338" s="207"/>
      <c r="E338" s="340"/>
      <c r="F338" s="340"/>
      <c r="G338" s="340"/>
      <c r="H338" s="346"/>
      <c r="I338" s="160"/>
      <c r="J338" s="68"/>
      <c r="K338" s="68"/>
      <c r="L338" s="68"/>
      <c r="M338" s="163"/>
      <c r="N338" s="92"/>
      <c r="V338" s="48"/>
    </row>
    <row r="339" spans="1:22" ht="13" thickBot="1">
      <c r="A339" s="272"/>
      <c r="B339" s="66"/>
      <c r="C339" s="158"/>
      <c r="D339" s="146"/>
      <c r="E339" s="202"/>
      <c r="F339" s="203"/>
      <c r="G339" s="277"/>
      <c r="H339" s="278"/>
      <c r="I339" s="279"/>
      <c r="J339" s="62"/>
      <c r="K339" s="61"/>
      <c r="L339" s="59"/>
      <c r="M339" s="164"/>
      <c r="N339" s="92"/>
      <c r="V339" s="48"/>
    </row>
    <row r="340" spans="1:22" ht="13" thickBot="1">
      <c r="A340" s="272"/>
      <c r="B340" s="156"/>
      <c r="C340" s="206"/>
      <c r="D340" s="206"/>
      <c r="E340" s="342"/>
      <c r="F340" s="342"/>
      <c r="G340" s="343"/>
      <c r="H340" s="344"/>
      <c r="I340" s="345"/>
      <c r="J340" s="60"/>
      <c r="K340" s="59"/>
      <c r="L340" s="58"/>
      <c r="M340" s="57"/>
      <c r="N340" s="92"/>
      <c r="V340" s="48"/>
    </row>
    <row r="341" spans="1:22" ht="13" thickBot="1">
      <c r="A341" s="285"/>
      <c r="B341" s="56"/>
      <c r="C341" s="140"/>
      <c r="D341" s="147"/>
      <c r="E341" s="148"/>
      <c r="F341" s="149"/>
      <c r="G341" s="269"/>
      <c r="H341" s="270"/>
      <c r="I341" s="271"/>
      <c r="J341" s="52"/>
      <c r="K341" s="51"/>
      <c r="L341" s="51"/>
      <c r="M341" s="50"/>
      <c r="N341" s="92"/>
      <c r="V341" s="48"/>
    </row>
    <row r="342" spans="1:22" ht="24" customHeight="1" thickBot="1">
      <c r="A342" s="272"/>
      <c r="B342" s="155"/>
      <c r="C342" s="207"/>
      <c r="D342" s="207"/>
      <c r="E342" s="340"/>
      <c r="F342" s="340"/>
      <c r="G342" s="340"/>
      <c r="H342" s="346"/>
      <c r="I342" s="160"/>
      <c r="J342" s="68"/>
      <c r="K342" s="68"/>
      <c r="L342" s="68"/>
      <c r="M342" s="163"/>
      <c r="N342" s="92"/>
      <c r="V342" s="48"/>
    </row>
    <row r="343" spans="1:22" ht="13" thickBot="1">
      <c r="A343" s="272"/>
      <c r="B343" s="66"/>
      <c r="C343" s="158"/>
      <c r="D343" s="146"/>
      <c r="E343" s="202"/>
      <c r="F343" s="203"/>
      <c r="G343" s="277"/>
      <c r="H343" s="278"/>
      <c r="I343" s="279"/>
      <c r="J343" s="62"/>
      <c r="K343" s="61"/>
      <c r="L343" s="59"/>
      <c r="M343" s="164"/>
      <c r="N343" s="92"/>
      <c r="V343" s="48"/>
    </row>
    <row r="344" spans="1:22" ht="13" thickBot="1">
      <c r="A344" s="272"/>
      <c r="B344" s="156"/>
      <c r="C344" s="206"/>
      <c r="D344" s="206"/>
      <c r="E344" s="342"/>
      <c r="F344" s="342"/>
      <c r="G344" s="343"/>
      <c r="H344" s="344"/>
      <c r="I344" s="345"/>
      <c r="J344" s="60"/>
      <c r="K344" s="59"/>
      <c r="L344" s="58"/>
      <c r="M344" s="57"/>
      <c r="N344" s="92"/>
      <c r="V344" s="48"/>
    </row>
    <row r="345" spans="1:22" ht="13" thickBot="1">
      <c r="A345" s="285"/>
      <c r="B345" s="56"/>
      <c r="C345" s="140"/>
      <c r="D345" s="147"/>
      <c r="E345" s="148"/>
      <c r="F345" s="149"/>
      <c r="G345" s="269"/>
      <c r="H345" s="270"/>
      <c r="I345" s="271"/>
      <c r="J345" s="52"/>
      <c r="K345" s="51"/>
      <c r="L345" s="51"/>
      <c r="M345" s="50"/>
      <c r="N345" s="92"/>
      <c r="V345" s="48"/>
    </row>
    <row r="346" spans="1:22" ht="24" customHeight="1" thickBot="1">
      <c r="A346" s="272"/>
      <c r="B346" s="155"/>
      <c r="C346" s="207"/>
      <c r="D346" s="207"/>
      <c r="E346" s="340"/>
      <c r="F346" s="340"/>
      <c r="G346" s="340"/>
      <c r="H346" s="346"/>
      <c r="I346" s="160"/>
      <c r="J346" s="68"/>
      <c r="K346" s="68"/>
      <c r="L346" s="68"/>
      <c r="M346" s="163"/>
      <c r="N346" s="92"/>
      <c r="V346" s="48"/>
    </row>
    <row r="347" spans="1:22" ht="13" thickBot="1">
      <c r="A347" s="272"/>
      <c r="B347" s="66"/>
      <c r="C347" s="158"/>
      <c r="D347" s="146"/>
      <c r="E347" s="202"/>
      <c r="F347" s="203"/>
      <c r="G347" s="277"/>
      <c r="H347" s="278"/>
      <c r="I347" s="279"/>
      <c r="J347" s="62"/>
      <c r="K347" s="61"/>
      <c r="L347" s="59"/>
      <c r="M347" s="164"/>
      <c r="N347" s="92"/>
      <c r="V347" s="48"/>
    </row>
    <row r="348" spans="1:22" ht="13" thickBot="1">
      <c r="A348" s="272"/>
      <c r="B348" s="156"/>
      <c r="C348" s="206"/>
      <c r="D348" s="206"/>
      <c r="E348" s="342"/>
      <c r="F348" s="342"/>
      <c r="G348" s="343"/>
      <c r="H348" s="344"/>
      <c r="I348" s="345"/>
      <c r="J348" s="60"/>
      <c r="K348" s="59"/>
      <c r="L348" s="58"/>
      <c r="M348" s="57"/>
      <c r="N348" s="92"/>
      <c r="V348" s="48"/>
    </row>
    <row r="349" spans="1:22" ht="13" thickBot="1">
      <c r="A349" s="285"/>
      <c r="B349" s="56"/>
      <c r="C349" s="140"/>
      <c r="D349" s="147"/>
      <c r="E349" s="148"/>
      <c r="F349" s="149"/>
      <c r="G349" s="269"/>
      <c r="H349" s="270"/>
      <c r="I349" s="271"/>
      <c r="J349" s="52"/>
      <c r="K349" s="51"/>
      <c r="L349" s="51"/>
      <c r="M349" s="50"/>
      <c r="N349" s="92"/>
      <c r="V349" s="48"/>
    </row>
    <row r="350" spans="1:22" ht="24" customHeight="1" thickBot="1">
      <c r="A350" s="272"/>
      <c r="B350" s="155"/>
      <c r="C350" s="207"/>
      <c r="D350" s="207"/>
      <c r="E350" s="340"/>
      <c r="F350" s="340"/>
      <c r="G350" s="340"/>
      <c r="H350" s="346"/>
      <c r="I350" s="160"/>
      <c r="J350" s="68"/>
      <c r="K350" s="68"/>
      <c r="L350" s="68"/>
      <c r="M350" s="163"/>
      <c r="N350" s="92"/>
      <c r="V350" s="48"/>
    </row>
    <row r="351" spans="1:22" ht="13" thickBot="1">
      <c r="A351" s="272"/>
      <c r="B351" s="66"/>
      <c r="C351" s="158"/>
      <c r="D351" s="146"/>
      <c r="E351" s="202"/>
      <c r="F351" s="203"/>
      <c r="G351" s="277"/>
      <c r="H351" s="278"/>
      <c r="I351" s="279"/>
      <c r="J351" s="62"/>
      <c r="K351" s="61"/>
      <c r="L351" s="59"/>
      <c r="M351" s="164"/>
      <c r="N351" s="92"/>
      <c r="V351" s="48"/>
    </row>
    <row r="352" spans="1:22" ht="13" thickBot="1">
      <c r="A352" s="272"/>
      <c r="B352" s="156"/>
      <c r="C352" s="206"/>
      <c r="D352" s="206"/>
      <c r="E352" s="342"/>
      <c r="F352" s="342"/>
      <c r="G352" s="343"/>
      <c r="H352" s="344"/>
      <c r="I352" s="345"/>
      <c r="J352" s="60"/>
      <c r="K352" s="59"/>
      <c r="L352" s="58"/>
      <c r="M352" s="57"/>
      <c r="N352" s="92"/>
      <c r="V352" s="48"/>
    </row>
    <row r="353" spans="1:22" ht="13" thickBot="1">
      <c r="A353" s="285"/>
      <c r="B353" s="56"/>
      <c r="C353" s="140"/>
      <c r="D353" s="147"/>
      <c r="E353" s="148"/>
      <c r="F353" s="149"/>
      <c r="G353" s="269"/>
      <c r="H353" s="270"/>
      <c r="I353" s="271"/>
      <c r="J353" s="52"/>
      <c r="K353" s="51"/>
      <c r="L353" s="51"/>
      <c r="M353" s="50"/>
      <c r="N353" s="92"/>
      <c r="V353" s="48"/>
    </row>
    <row r="354" spans="1:22" ht="23.25" customHeight="1" thickBot="1">
      <c r="A354" s="272"/>
      <c r="B354" s="155"/>
      <c r="C354" s="207"/>
      <c r="D354" s="207"/>
      <c r="E354" s="340"/>
      <c r="F354" s="340"/>
      <c r="G354" s="340"/>
      <c r="H354" s="346"/>
      <c r="I354" s="160"/>
      <c r="J354" s="68"/>
      <c r="K354" s="68"/>
      <c r="L354" s="68"/>
      <c r="M354" s="163"/>
      <c r="N354" s="92"/>
      <c r="V354" s="46"/>
    </row>
    <row r="355" spans="1:22" ht="13" thickBot="1">
      <c r="A355" s="272"/>
      <c r="B355" s="66"/>
      <c r="C355" s="158"/>
      <c r="D355" s="146"/>
      <c r="E355" s="202"/>
      <c r="F355" s="203"/>
      <c r="G355" s="277"/>
      <c r="H355" s="278"/>
      <c r="I355" s="279"/>
      <c r="J355" s="62"/>
      <c r="K355" s="61"/>
      <c r="L355" s="59"/>
      <c r="M355" s="164"/>
      <c r="N355" s="92"/>
      <c r="V355" s="47"/>
    </row>
    <row r="356" spans="1:22" ht="13" thickBot="1">
      <c r="A356" s="272"/>
      <c r="B356" s="156"/>
      <c r="C356" s="206"/>
      <c r="D356" s="206"/>
      <c r="E356" s="342"/>
      <c r="F356" s="342"/>
      <c r="G356" s="343"/>
      <c r="H356" s="344"/>
      <c r="I356" s="345"/>
      <c r="J356" s="60"/>
      <c r="K356" s="59"/>
      <c r="L356" s="58"/>
      <c r="M356" s="57"/>
      <c r="N356" s="92"/>
      <c r="V356" s="48"/>
    </row>
    <row r="357" spans="1:22" ht="13" thickBot="1">
      <c r="A357" s="285"/>
      <c r="B357" s="56"/>
      <c r="C357" s="140"/>
      <c r="D357" s="147"/>
      <c r="E357" s="148"/>
      <c r="F357" s="149"/>
      <c r="G357" s="269"/>
      <c r="H357" s="270"/>
      <c r="I357" s="271"/>
      <c r="J357" s="52"/>
      <c r="K357" s="51"/>
      <c r="L357" s="51"/>
      <c r="M357" s="50"/>
      <c r="N357" s="92"/>
      <c r="V357" s="48"/>
    </row>
    <row r="358" spans="1:22" ht="13" thickBot="1">
      <c r="A358" s="272"/>
      <c r="B358" s="155"/>
      <c r="C358" s="207"/>
      <c r="D358" s="207"/>
      <c r="E358" s="340"/>
      <c r="F358" s="340"/>
      <c r="G358" s="340"/>
      <c r="H358" s="346"/>
      <c r="I358" s="160"/>
      <c r="J358" s="68"/>
      <c r="K358" s="68"/>
      <c r="L358" s="68"/>
      <c r="M358" s="163"/>
      <c r="N358" s="92"/>
      <c r="V358" s="48"/>
    </row>
    <row r="359" spans="1:22" ht="13" thickBot="1">
      <c r="A359" s="272"/>
      <c r="B359" s="66"/>
      <c r="C359" s="158"/>
      <c r="D359" s="146"/>
      <c r="E359" s="202"/>
      <c r="F359" s="203"/>
      <c r="G359" s="277"/>
      <c r="H359" s="278"/>
      <c r="I359" s="279"/>
      <c r="J359" s="62"/>
      <c r="K359" s="61"/>
      <c r="L359" s="59"/>
      <c r="M359" s="164"/>
      <c r="N359" s="92"/>
      <c r="V359" s="48"/>
    </row>
    <row r="360" spans="1:22" ht="13" thickBot="1">
      <c r="A360" s="272"/>
      <c r="B360" s="156"/>
      <c r="C360" s="206"/>
      <c r="D360" s="206"/>
      <c r="E360" s="342"/>
      <c r="F360" s="342"/>
      <c r="G360" s="343"/>
      <c r="H360" s="344"/>
      <c r="I360" s="345"/>
      <c r="J360" s="60"/>
      <c r="K360" s="59"/>
      <c r="L360" s="58"/>
      <c r="M360" s="57"/>
      <c r="N360" s="92"/>
      <c r="V360" s="48"/>
    </row>
    <row r="361" spans="1:22" ht="13" thickBot="1">
      <c r="A361" s="285"/>
      <c r="B361" s="56"/>
      <c r="C361" s="140"/>
      <c r="D361" s="147"/>
      <c r="E361" s="148"/>
      <c r="F361" s="149"/>
      <c r="G361" s="269"/>
      <c r="H361" s="270"/>
      <c r="I361" s="271"/>
      <c r="J361" s="52"/>
      <c r="K361" s="51"/>
      <c r="L361" s="51"/>
      <c r="M361" s="50"/>
      <c r="N361" s="92"/>
      <c r="V361" s="48"/>
    </row>
    <row r="362" spans="1:22" ht="13" thickBot="1">
      <c r="A362" s="272"/>
      <c r="B362" s="155"/>
      <c r="C362" s="207"/>
      <c r="D362" s="207"/>
      <c r="E362" s="340"/>
      <c r="F362" s="340"/>
      <c r="G362" s="340"/>
      <c r="H362" s="346"/>
      <c r="I362" s="160"/>
      <c r="J362" s="68"/>
      <c r="K362" s="68"/>
      <c r="L362" s="68"/>
      <c r="M362" s="163"/>
      <c r="N362" s="92"/>
      <c r="V362" s="48"/>
    </row>
    <row r="363" spans="1:22" ht="22.5" customHeight="1" thickBot="1">
      <c r="A363" s="272"/>
      <c r="B363" s="66"/>
      <c r="C363" s="158"/>
      <c r="D363" s="146"/>
      <c r="E363" s="202"/>
      <c r="F363" s="203"/>
      <c r="G363" s="277"/>
      <c r="H363" s="278"/>
      <c r="I363" s="279"/>
      <c r="J363" s="62"/>
      <c r="K363" s="61"/>
      <c r="L363" s="59"/>
      <c r="M363" s="164"/>
      <c r="N363" s="92"/>
      <c r="V363" s="48"/>
    </row>
    <row r="364" spans="1:22" ht="13" thickBot="1">
      <c r="A364" s="272"/>
      <c r="B364" s="156"/>
      <c r="C364" s="206"/>
      <c r="D364" s="206"/>
      <c r="E364" s="342"/>
      <c r="F364" s="342"/>
      <c r="G364" s="343"/>
      <c r="H364" s="344"/>
      <c r="I364" s="345"/>
      <c r="J364" s="60"/>
      <c r="K364" s="59"/>
      <c r="L364" s="58"/>
      <c r="M364" s="57"/>
      <c r="N364" s="92"/>
      <c r="V364" s="48"/>
    </row>
    <row r="365" spans="1:22" ht="13" thickBot="1">
      <c r="A365" s="285"/>
      <c r="B365" s="56"/>
      <c r="C365" s="140"/>
      <c r="D365" s="147"/>
      <c r="E365" s="148"/>
      <c r="F365" s="149"/>
      <c r="G365" s="269"/>
      <c r="H365" s="270"/>
      <c r="I365" s="271"/>
      <c r="J365" s="52"/>
      <c r="K365" s="51"/>
      <c r="L365" s="51"/>
      <c r="M365" s="50"/>
      <c r="N365" s="92"/>
      <c r="V365" s="48"/>
    </row>
    <row r="366" spans="1:22" ht="13" thickBot="1">
      <c r="A366" s="272"/>
      <c r="B366" s="155"/>
      <c r="C366" s="207"/>
      <c r="D366" s="207"/>
      <c r="E366" s="340"/>
      <c r="F366" s="340"/>
      <c r="G366" s="340"/>
      <c r="H366" s="346"/>
      <c r="I366" s="160"/>
      <c r="J366" s="68"/>
      <c r="K366" s="68"/>
      <c r="L366" s="68"/>
      <c r="M366" s="163"/>
      <c r="N366" s="92"/>
      <c r="V366" s="48"/>
    </row>
    <row r="367" spans="1:22" ht="30.65" customHeight="1" thickBot="1">
      <c r="A367" s="272"/>
      <c r="B367" s="66"/>
      <c r="C367" s="158"/>
      <c r="D367" s="146"/>
      <c r="E367" s="202"/>
      <c r="F367" s="203"/>
      <c r="G367" s="277"/>
      <c r="H367" s="278"/>
      <c r="I367" s="279"/>
      <c r="J367" s="62"/>
      <c r="K367" s="61"/>
      <c r="L367" s="59"/>
      <c r="M367" s="164"/>
      <c r="N367" s="92"/>
      <c r="V367" s="48"/>
    </row>
    <row r="368" spans="1:22" ht="13" thickBot="1">
      <c r="A368" s="272"/>
      <c r="B368" s="156"/>
      <c r="C368" s="206"/>
      <c r="D368" s="206"/>
      <c r="E368" s="342"/>
      <c r="F368" s="342"/>
      <c r="G368" s="343"/>
      <c r="H368" s="344"/>
      <c r="I368" s="345"/>
      <c r="J368" s="60"/>
      <c r="K368" s="59"/>
      <c r="L368" s="58"/>
      <c r="M368" s="57"/>
      <c r="N368" s="92"/>
      <c r="V368" s="48"/>
    </row>
    <row r="369" spans="1:22" ht="13" thickBot="1">
      <c r="A369" s="285"/>
      <c r="B369" s="56"/>
      <c r="C369" s="140"/>
      <c r="D369" s="147"/>
      <c r="E369" s="148"/>
      <c r="F369" s="149"/>
      <c r="G369" s="269"/>
      <c r="H369" s="270"/>
      <c r="I369" s="271"/>
      <c r="J369" s="52"/>
      <c r="K369" s="51"/>
      <c r="L369" s="51"/>
      <c r="M369" s="50"/>
      <c r="N369" s="92"/>
      <c r="V369" s="48"/>
    </row>
    <row r="370" spans="1:22" ht="13" thickTop="1">
      <c r="A370" s="363"/>
      <c r="B370" s="155"/>
      <c r="C370" s="207"/>
      <c r="D370" s="207"/>
      <c r="E370" s="340"/>
      <c r="F370" s="340"/>
      <c r="G370" s="340"/>
      <c r="H370" s="346"/>
      <c r="I370" s="160"/>
      <c r="J370" s="68"/>
      <c r="K370" s="68"/>
      <c r="L370" s="68"/>
      <c r="M370" s="163"/>
      <c r="N370" s="92"/>
      <c r="V370" s="48"/>
    </row>
    <row r="371" spans="1:22">
      <c r="A371" s="366"/>
      <c r="B371" s="66"/>
      <c r="C371" s="158"/>
      <c r="D371" s="146"/>
      <c r="E371" s="202"/>
      <c r="F371" s="203"/>
      <c r="G371" s="277"/>
      <c r="H371" s="278"/>
      <c r="I371" s="279"/>
      <c r="J371" s="62"/>
      <c r="K371" s="61"/>
      <c r="L371" s="59"/>
      <c r="M371" s="164"/>
      <c r="N371" s="92"/>
      <c r="V371" s="48"/>
    </row>
    <row r="372" spans="1:22">
      <c r="A372" s="366"/>
      <c r="B372" s="156"/>
      <c r="C372" s="206"/>
      <c r="D372" s="206"/>
      <c r="E372" s="342"/>
      <c r="F372" s="342"/>
      <c r="G372" s="343"/>
      <c r="H372" s="344"/>
      <c r="I372" s="345"/>
      <c r="J372" s="60"/>
      <c r="K372" s="59"/>
      <c r="L372" s="58"/>
      <c r="M372" s="57"/>
      <c r="N372" s="92"/>
      <c r="V372" s="48"/>
    </row>
    <row r="373" spans="1:22" ht="13" thickBot="1">
      <c r="A373" s="367"/>
      <c r="B373" s="56"/>
      <c r="C373" s="140"/>
      <c r="D373" s="147"/>
      <c r="E373" s="148"/>
      <c r="F373" s="149"/>
      <c r="G373" s="269"/>
      <c r="H373" s="270"/>
      <c r="I373" s="271"/>
      <c r="J373" s="52"/>
      <c r="K373" s="51"/>
      <c r="L373" s="51"/>
      <c r="M373" s="50"/>
      <c r="N373" s="92"/>
      <c r="V373" s="48"/>
    </row>
    <row r="374" spans="1:22" ht="13.5" thickTop="1" thickBot="1">
      <c r="A374" s="363"/>
      <c r="B374" s="155"/>
      <c r="C374" s="207"/>
      <c r="D374" s="207"/>
      <c r="E374" s="340"/>
      <c r="F374" s="340"/>
      <c r="G374" s="340"/>
      <c r="H374" s="346"/>
      <c r="I374" s="160"/>
      <c r="J374" s="68"/>
      <c r="K374" s="68"/>
      <c r="L374" s="68"/>
      <c r="M374" s="163"/>
      <c r="N374" s="92"/>
      <c r="V374" s="48"/>
    </row>
    <row r="375" spans="1:22" ht="30.65" customHeight="1" thickBot="1">
      <c r="A375" s="364"/>
      <c r="B375" s="66"/>
      <c r="C375" s="167"/>
      <c r="D375" s="146"/>
      <c r="E375" s="202"/>
      <c r="F375" s="203"/>
      <c r="G375" s="277"/>
      <c r="H375" s="278"/>
      <c r="I375" s="279"/>
      <c r="J375" s="62"/>
      <c r="K375" s="61"/>
      <c r="L375" s="59"/>
      <c r="M375" s="164"/>
      <c r="N375" s="92"/>
      <c r="V375" s="48"/>
    </row>
    <row r="376" spans="1:22" ht="13" thickBot="1">
      <c r="A376" s="364"/>
      <c r="B376" s="156"/>
      <c r="C376" s="206"/>
      <c r="D376" s="206"/>
      <c r="E376" s="342"/>
      <c r="F376" s="342"/>
      <c r="G376" s="343"/>
      <c r="H376" s="344"/>
      <c r="I376" s="345"/>
      <c r="J376" s="60"/>
      <c r="K376" s="59"/>
      <c r="L376" s="58"/>
      <c r="M376" s="57"/>
      <c r="N376" s="92"/>
      <c r="V376" s="48"/>
    </row>
    <row r="377" spans="1:22" ht="13" thickBot="1">
      <c r="A377" s="365"/>
      <c r="B377" s="56"/>
      <c r="C377" s="140"/>
      <c r="D377" s="147"/>
      <c r="E377" s="148"/>
      <c r="F377" s="149"/>
      <c r="G377" s="269"/>
      <c r="H377" s="270"/>
      <c r="I377" s="271"/>
      <c r="J377" s="52"/>
      <c r="K377" s="51"/>
      <c r="L377" s="51"/>
      <c r="M377" s="50"/>
      <c r="N377" s="92"/>
      <c r="V377" s="48"/>
    </row>
    <row r="378" spans="1:22" ht="13.5" thickTop="1" thickBot="1">
      <c r="A378" s="363"/>
      <c r="B378" s="155"/>
      <c r="C378" s="207"/>
      <c r="D378" s="207"/>
      <c r="E378" s="340"/>
      <c r="F378" s="340"/>
      <c r="G378" s="340"/>
      <c r="H378" s="346"/>
      <c r="I378" s="160"/>
      <c r="J378" s="68"/>
      <c r="K378" s="68"/>
      <c r="L378" s="68"/>
      <c r="M378" s="163"/>
      <c r="N378" s="92"/>
      <c r="V378" s="48"/>
    </row>
    <row r="379" spans="1:22" ht="13" thickBot="1">
      <c r="A379" s="364"/>
      <c r="B379" s="66"/>
      <c r="C379" s="158"/>
      <c r="D379" s="146"/>
      <c r="E379" s="202"/>
      <c r="F379" s="203"/>
      <c r="G379" s="277"/>
      <c r="H379" s="278"/>
      <c r="I379" s="279"/>
      <c r="J379" s="62"/>
      <c r="K379" s="61"/>
      <c r="L379" s="59"/>
      <c r="M379" s="164"/>
      <c r="N379" s="92"/>
      <c r="V379" s="48"/>
    </row>
    <row r="380" spans="1:22" ht="13" thickBot="1">
      <c r="A380" s="364"/>
      <c r="B380" s="156"/>
      <c r="C380" s="206"/>
      <c r="D380" s="206"/>
      <c r="E380" s="342"/>
      <c r="F380" s="342"/>
      <c r="G380" s="343"/>
      <c r="H380" s="344"/>
      <c r="I380" s="345"/>
      <c r="J380" s="60"/>
      <c r="K380" s="59"/>
      <c r="L380" s="58"/>
      <c r="M380" s="57"/>
      <c r="N380" s="92"/>
      <c r="V380" s="48"/>
    </row>
    <row r="381" spans="1:22" ht="13" thickBot="1">
      <c r="A381" s="365"/>
      <c r="B381" s="56"/>
      <c r="C381" s="140"/>
      <c r="D381" s="147"/>
      <c r="E381" s="148"/>
      <c r="F381" s="149"/>
      <c r="G381" s="269"/>
      <c r="H381" s="270"/>
      <c r="I381" s="271"/>
      <c r="J381" s="52"/>
      <c r="K381" s="51"/>
      <c r="L381" s="51"/>
      <c r="M381" s="50"/>
      <c r="N381" s="92"/>
      <c r="V381" s="48"/>
    </row>
    <row r="382" spans="1:22" ht="13.5" thickTop="1" thickBot="1">
      <c r="A382" s="363"/>
      <c r="B382" s="155"/>
      <c r="C382" s="207"/>
      <c r="D382" s="207"/>
      <c r="E382" s="340"/>
      <c r="F382" s="340"/>
      <c r="G382" s="340"/>
      <c r="H382" s="346"/>
      <c r="I382" s="160"/>
      <c r="J382" s="68"/>
      <c r="K382" s="68"/>
      <c r="L382" s="68"/>
      <c r="M382" s="163"/>
      <c r="N382" s="92"/>
      <c r="V382" s="48"/>
    </row>
    <row r="383" spans="1:22" ht="24" customHeight="1" thickBot="1">
      <c r="A383" s="364"/>
      <c r="B383" s="66"/>
      <c r="C383" s="158"/>
      <c r="D383" s="146"/>
      <c r="E383" s="202"/>
      <c r="F383" s="203"/>
      <c r="G383" s="277"/>
      <c r="H383" s="278"/>
      <c r="I383" s="279"/>
      <c r="J383" s="62"/>
      <c r="K383" s="61"/>
      <c r="L383" s="59"/>
      <c r="M383" s="164"/>
      <c r="N383" s="92"/>
      <c r="V383" s="48"/>
    </row>
    <row r="384" spans="1:22" ht="13" thickBot="1">
      <c r="A384" s="364"/>
      <c r="B384" s="156"/>
      <c r="C384" s="206"/>
      <c r="D384" s="206"/>
      <c r="E384" s="342"/>
      <c r="F384" s="342"/>
      <c r="G384" s="343"/>
      <c r="H384" s="344"/>
      <c r="I384" s="345"/>
      <c r="J384" s="60"/>
      <c r="K384" s="59"/>
      <c r="L384" s="58"/>
      <c r="M384" s="57"/>
      <c r="N384" s="92"/>
      <c r="V384" s="48"/>
    </row>
    <row r="385" spans="1:22" ht="13" thickBot="1">
      <c r="A385" s="365"/>
      <c r="B385" s="56"/>
      <c r="C385" s="140"/>
      <c r="D385" s="147"/>
      <c r="E385" s="148"/>
      <c r="F385" s="149"/>
      <c r="G385" s="269"/>
      <c r="H385" s="270"/>
      <c r="I385" s="271"/>
      <c r="J385" s="52"/>
      <c r="K385" s="51"/>
      <c r="L385" s="51"/>
      <c r="M385" s="50"/>
      <c r="N385" s="92"/>
      <c r="V385" s="48"/>
    </row>
    <row r="386" spans="1:22" ht="23.25" customHeight="1" thickTop="1" thickBot="1">
      <c r="A386" s="363"/>
      <c r="B386" s="155"/>
      <c r="C386" s="207"/>
      <c r="D386" s="207"/>
      <c r="E386" s="340"/>
      <c r="F386" s="340"/>
      <c r="G386" s="340"/>
      <c r="H386" s="346"/>
      <c r="I386" s="160"/>
      <c r="J386" s="68"/>
      <c r="K386" s="68"/>
      <c r="L386" s="68"/>
      <c r="M386" s="163"/>
      <c r="N386" s="92"/>
      <c r="V386" s="46"/>
    </row>
    <row r="387" spans="1:22" ht="35.5" customHeight="1" thickBot="1">
      <c r="A387" s="364"/>
      <c r="B387" s="66"/>
      <c r="C387" s="158"/>
      <c r="D387" s="146"/>
      <c r="E387" s="202"/>
      <c r="F387" s="203"/>
      <c r="G387" s="277"/>
      <c r="H387" s="278"/>
      <c r="I387" s="279"/>
      <c r="J387" s="62"/>
      <c r="K387" s="61"/>
      <c r="L387" s="59"/>
      <c r="M387" s="164"/>
      <c r="N387" s="92"/>
      <c r="O387" s="45"/>
      <c r="V387" s="47"/>
    </row>
    <row r="388" spans="1:22" ht="13" thickBot="1">
      <c r="A388" s="364"/>
      <c r="B388" s="156"/>
      <c r="C388" s="206"/>
      <c r="D388" s="206"/>
      <c r="E388" s="342"/>
      <c r="F388" s="342"/>
      <c r="G388" s="343"/>
      <c r="H388" s="344"/>
      <c r="I388" s="345"/>
      <c r="J388" s="60"/>
      <c r="K388" s="59"/>
      <c r="L388" s="58"/>
      <c r="M388" s="57"/>
      <c r="N388" s="92"/>
      <c r="V388" s="48"/>
    </row>
    <row r="389" spans="1:22" ht="33" customHeight="1" thickBot="1">
      <c r="A389" s="365"/>
      <c r="B389" s="56"/>
      <c r="C389" s="140"/>
      <c r="D389" s="147"/>
      <c r="E389" s="148"/>
      <c r="F389" s="149"/>
      <c r="G389" s="269"/>
      <c r="H389" s="270"/>
      <c r="I389" s="271"/>
      <c r="J389" s="52"/>
      <c r="K389" s="51"/>
      <c r="L389" s="51"/>
      <c r="M389" s="50"/>
      <c r="N389" s="92"/>
      <c r="V389" s="48"/>
    </row>
    <row r="390" spans="1:22" ht="24" customHeight="1" thickTop="1" thickBot="1">
      <c r="A390" s="363"/>
      <c r="B390" s="157"/>
      <c r="C390" s="204"/>
      <c r="D390" s="204"/>
      <c r="E390" s="368"/>
      <c r="F390" s="368"/>
      <c r="G390" s="372"/>
      <c r="H390" s="373"/>
      <c r="I390" s="374"/>
      <c r="J390" s="102"/>
      <c r="K390" s="103"/>
      <c r="L390" s="103"/>
      <c r="M390" s="165"/>
      <c r="N390" s="92"/>
      <c r="V390" s="48"/>
    </row>
    <row r="391" spans="1:22" ht="39.75" customHeight="1" thickBot="1">
      <c r="A391" s="364"/>
      <c r="B391" s="94"/>
      <c r="C391" s="151"/>
      <c r="D391" s="150"/>
      <c r="E391" s="151"/>
      <c r="F391" s="151"/>
      <c r="G391" s="369"/>
      <c r="H391" s="370"/>
      <c r="I391" s="371"/>
      <c r="J391" s="101"/>
      <c r="K391" s="101"/>
      <c r="L391" s="161"/>
      <c r="M391" s="162"/>
      <c r="N391" s="92"/>
      <c r="V391" s="48"/>
    </row>
    <row r="392" spans="1:22" ht="31.15" customHeight="1" thickBot="1">
      <c r="A392" s="364"/>
      <c r="B392" s="156"/>
      <c r="C392" s="206"/>
      <c r="D392" s="206"/>
      <c r="E392" s="342"/>
      <c r="F392" s="342"/>
      <c r="G392" s="343"/>
      <c r="H392" s="344"/>
      <c r="I392" s="345"/>
      <c r="J392" s="98"/>
      <c r="K392" s="99"/>
      <c r="L392" s="99"/>
      <c r="M392" s="166"/>
      <c r="N392" s="92"/>
      <c r="V392" s="48"/>
    </row>
    <row r="393" spans="1:22" ht="13" thickBot="1">
      <c r="A393" s="365"/>
      <c r="B393" s="95"/>
      <c r="C393" s="159"/>
      <c r="D393" s="150"/>
      <c r="E393" s="153"/>
      <c r="F393" s="154"/>
      <c r="G393" s="375"/>
      <c r="H393" s="376"/>
      <c r="I393" s="377"/>
      <c r="J393" s="98"/>
      <c r="K393" s="99"/>
      <c r="L393" s="99"/>
      <c r="M393" s="166"/>
      <c r="N393" s="92"/>
      <c r="V393" s="48"/>
    </row>
    <row r="394" spans="1:22" ht="24" customHeight="1" thickTop="1" thickBot="1">
      <c r="A394" s="363"/>
      <c r="B394" s="157"/>
      <c r="C394" s="204"/>
      <c r="D394" s="204"/>
      <c r="E394" s="368"/>
      <c r="F394" s="368"/>
      <c r="G394" s="368"/>
      <c r="H394" s="372"/>
      <c r="I394" s="208"/>
      <c r="J394" s="102"/>
      <c r="K394" s="103"/>
      <c r="L394" s="103"/>
      <c r="M394" s="165"/>
      <c r="N394" s="92"/>
      <c r="V394" s="48"/>
    </row>
    <row r="395" spans="1:22" ht="20.5" customHeight="1" thickBot="1">
      <c r="A395" s="364"/>
      <c r="B395" s="94"/>
      <c r="C395" s="151"/>
      <c r="D395" s="150"/>
      <c r="E395" s="151"/>
      <c r="F395" s="151"/>
      <c r="G395" s="378"/>
      <c r="H395" s="379"/>
      <c r="I395" s="380"/>
      <c r="J395" s="101"/>
      <c r="K395" s="101"/>
      <c r="L395" s="161"/>
      <c r="M395" s="166"/>
      <c r="N395" s="92"/>
      <c r="V395" s="48"/>
    </row>
    <row r="396" spans="1:22" ht="13" thickBot="1">
      <c r="A396" s="364"/>
      <c r="B396" s="156"/>
      <c r="C396" s="206"/>
      <c r="D396" s="206"/>
      <c r="E396" s="342"/>
      <c r="F396" s="342"/>
      <c r="G396" s="343"/>
      <c r="H396" s="344"/>
      <c r="I396" s="345"/>
      <c r="J396" s="98"/>
      <c r="K396" s="99"/>
      <c r="L396" s="99"/>
      <c r="M396" s="166"/>
      <c r="N396" s="92"/>
      <c r="V396" s="48"/>
    </row>
    <row r="397" spans="1:22" ht="13" thickBot="1">
      <c r="A397" s="365"/>
      <c r="B397" s="95"/>
      <c r="C397" s="159"/>
      <c r="D397" s="152"/>
      <c r="E397" s="153"/>
      <c r="F397" s="154"/>
      <c r="G397" s="381"/>
      <c r="H397" s="382"/>
      <c r="I397" s="383"/>
      <c r="J397" s="98"/>
      <c r="K397" s="99"/>
      <c r="L397" s="99"/>
      <c r="M397" s="166"/>
      <c r="N397" s="92"/>
      <c r="V397" s="48"/>
    </row>
    <row r="398" spans="1:22" ht="24" customHeight="1" thickTop="1" thickBot="1">
      <c r="A398" s="363"/>
      <c r="B398" s="157"/>
      <c r="C398" s="204"/>
      <c r="D398" s="204"/>
      <c r="E398" s="368"/>
      <c r="F398" s="368"/>
      <c r="G398" s="368"/>
      <c r="H398" s="372"/>
      <c r="I398" s="208"/>
      <c r="J398" s="102"/>
      <c r="K398" s="103"/>
      <c r="L398" s="103"/>
      <c r="M398" s="165"/>
      <c r="N398" s="92"/>
      <c r="V398" s="48"/>
    </row>
    <row r="399" spans="1:22" ht="20.5" customHeight="1" thickBot="1">
      <c r="A399" s="364"/>
      <c r="B399" s="94"/>
      <c r="C399" s="151"/>
      <c r="D399" s="150"/>
      <c r="E399" s="151"/>
      <c r="F399" s="151"/>
      <c r="G399" s="378"/>
      <c r="H399" s="379"/>
      <c r="I399" s="380"/>
      <c r="J399" s="101"/>
      <c r="K399" s="101"/>
      <c r="L399" s="161"/>
      <c r="M399" s="166"/>
      <c r="N399" s="92"/>
      <c r="V399" s="48"/>
    </row>
    <row r="400" spans="1:22" ht="13" thickBot="1">
      <c r="A400" s="364"/>
      <c r="B400" s="156"/>
      <c r="C400" s="206"/>
      <c r="D400" s="206"/>
      <c r="E400" s="342"/>
      <c r="F400" s="342"/>
      <c r="G400" s="343"/>
      <c r="H400" s="344"/>
      <c r="I400" s="345"/>
      <c r="J400" s="98"/>
      <c r="K400" s="99"/>
      <c r="L400" s="99"/>
      <c r="M400" s="166"/>
      <c r="N400" s="92"/>
      <c r="V400" s="48"/>
    </row>
    <row r="401" spans="1:22" ht="13" thickBot="1">
      <c r="A401" s="365"/>
      <c r="B401" s="95"/>
      <c r="C401" s="159"/>
      <c r="D401" s="152"/>
      <c r="E401" s="153"/>
      <c r="F401" s="154"/>
      <c r="G401" s="381"/>
      <c r="H401" s="382"/>
      <c r="I401" s="383"/>
      <c r="J401" s="98"/>
      <c r="K401" s="99"/>
      <c r="L401" s="99"/>
      <c r="M401" s="166"/>
      <c r="N401" s="92"/>
      <c r="V401" s="48"/>
    </row>
    <row r="402" spans="1:22" ht="24" customHeight="1" thickTop="1" thickBot="1">
      <c r="A402" s="272"/>
      <c r="B402" s="172"/>
      <c r="C402" s="172"/>
      <c r="D402" s="172"/>
      <c r="E402" s="275"/>
      <c r="F402" s="275"/>
      <c r="G402" s="275"/>
      <c r="H402" s="276"/>
      <c r="I402" s="89"/>
      <c r="J402" s="68"/>
      <c r="K402" s="68"/>
      <c r="L402" s="68"/>
      <c r="M402" s="67"/>
      <c r="N402" s="92"/>
      <c r="V402" s="48"/>
    </row>
    <row r="403" spans="1:22" ht="20.5" customHeight="1" thickBot="1">
      <c r="A403" s="272"/>
      <c r="B403" s="66"/>
      <c r="C403" s="66"/>
      <c r="D403" s="65"/>
      <c r="E403" s="64"/>
      <c r="F403" s="63"/>
      <c r="G403" s="277"/>
      <c r="H403" s="278"/>
      <c r="I403" s="279"/>
      <c r="J403" s="62"/>
      <c r="K403" s="61"/>
      <c r="L403" s="59"/>
      <c r="M403" s="87"/>
      <c r="N403" s="92"/>
      <c r="V403" s="48"/>
    </row>
    <row r="404" spans="1:22" ht="13" thickBot="1">
      <c r="A404" s="272"/>
      <c r="B404" s="171"/>
      <c r="C404" s="171"/>
      <c r="D404" s="171"/>
      <c r="E404" s="265"/>
      <c r="F404" s="265"/>
      <c r="G404" s="266"/>
      <c r="H404" s="267"/>
      <c r="I404" s="268"/>
      <c r="J404" s="60"/>
      <c r="K404" s="59"/>
      <c r="L404" s="58"/>
      <c r="M404" s="57"/>
      <c r="N404" s="92"/>
      <c r="V404" s="48"/>
    </row>
    <row r="405" spans="1:22" ht="13" thickBot="1">
      <c r="A405" s="285"/>
      <c r="B405" s="56"/>
      <c r="C405" s="56"/>
      <c r="D405" s="55"/>
      <c r="E405" s="54"/>
      <c r="F405" s="53"/>
      <c r="G405" s="269"/>
      <c r="H405" s="270"/>
      <c r="I405" s="271"/>
      <c r="J405" s="52"/>
      <c r="K405" s="51"/>
      <c r="L405" s="51"/>
      <c r="M405" s="50"/>
      <c r="N405" s="92"/>
      <c r="V405" s="48"/>
    </row>
    <row r="406" spans="1:22" ht="24" customHeight="1" thickBot="1">
      <c r="A406" s="272"/>
      <c r="B406" s="172"/>
      <c r="C406" s="172"/>
      <c r="D406" s="172"/>
      <c r="E406" s="275"/>
      <c r="F406" s="275"/>
      <c r="G406" s="275"/>
      <c r="H406" s="276"/>
      <c r="I406" s="89"/>
      <c r="J406" s="68"/>
      <c r="K406" s="68"/>
      <c r="L406" s="68"/>
      <c r="M406" s="67"/>
      <c r="N406" s="92"/>
      <c r="V406" s="48"/>
    </row>
    <row r="407" spans="1:22" ht="20.5" customHeight="1" thickBot="1">
      <c r="A407" s="272"/>
      <c r="B407" s="66"/>
      <c r="C407" s="66"/>
      <c r="D407" s="65"/>
      <c r="E407" s="64"/>
      <c r="F407" s="63"/>
      <c r="G407" s="277"/>
      <c r="H407" s="278"/>
      <c r="I407" s="279"/>
      <c r="J407" s="62"/>
      <c r="K407" s="61"/>
      <c r="L407" s="59"/>
      <c r="M407" s="87"/>
      <c r="N407" s="92"/>
      <c r="V407" s="48"/>
    </row>
    <row r="408" spans="1:22" ht="13" thickBot="1">
      <c r="A408" s="272"/>
      <c r="B408" s="171"/>
      <c r="C408" s="171"/>
      <c r="D408" s="171"/>
      <c r="E408" s="265"/>
      <c r="F408" s="265"/>
      <c r="G408" s="266"/>
      <c r="H408" s="267"/>
      <c r="I408" s="268"/>
      <c r="J408" s="60"/>
      <c r="K408" s="59"/>
      <c r="L408" s="58"/>
      <c r="M408" s="57"/>
      <c r="N408" s="92"/>
      <c r="V408" s="48"/>
    </row>
    <row r="409" spans="1:22" ht="13" thickBot="1">
      <c r="A409" s="285"/>
      <c r="B409" s="56"/>
      <c r="C409" s="56"/>
      <c r="D409" s="55"/>
      <c r="E409" s="54"/>
      <c r="F409" s="53"/>
      <c r="G409" s="269"/>
      <c r="H409" s="270"/>
      <c r="I409" s="271"/>
      <c r="J409" s="52"/>
      <c r="K409" s="51"/>
      <c r="L409" s="51"/>
      <c r="M409" s="50"/>
      <c r="N409" s="92"/>
      <c r="V409" s="48"/>
    </row>
    <row r="410" spans="1:22" ht="24" customHeight="1" thickBot="1">
      <c r="A410" s="272"/>
      <c r="B410" s="172"/>
      <c r="C410" s="172"/>
      <c r="D410" s="172"/>
      <c r="E410" s="275"/>
      <c r="F410" s="275"/>
      <c r="G410" s="275"/>
      <c r="H410" s="276"/>
      <c r="I410" s="89"/>
      <c r="J410" s="68"/>
      <c r="K410" s="68"/>
      <c r="L410" s="68"/>
      <c r="M410" s="67"/>
      <c r="N410" s="92"/>
      <c r="V410" s="48"/>
    </row>
    <row r="411" spans="1:22" ht="20.5" customHeight="1" thickBot="1">
      <c r="A411" s="272"/>
      <c r="B411" s="66"/>
      <c r="C411" s="66"/>
      <c r="D411" s="65"/>
      <c r="E411" s="64"/>
      <c r="F411" s="63"/>
      <c r="G411" s="277"/>
      <c r="H411" s="278"/>
      <c r="I411" s="279"/>
      <c r="J411" s="62"/>
      <c r="K411" s="61"/>
      <c r="L411" s="59"/>
      <c r="M411" s="87"/>
      <c r="N411" s="92"/>
      <c r="V411" s="48"/>
    </row>
    <row r="412" spans="1:22" ht="13" thickBot="1">
      <c r="A412" s="272"/>
      <c r="B412" s="171"/>
      <c r="C412" s="171"/>
      <c r="D412" s="171"/>
      <c r="E412" s="265"/>
      <c r="F412" s="265"/>
      <c r="G412" s="266"/>
      <c r="H412" s="267"/>
      <c r="I412" s="268"/>
      <c r="J412" s="60"/>
      <c r="K412" s="59"/>
      <c r="L412" s="58"/>
      <c r="M412" s="57"/>
      <c r="N412" s="92"/>
    </row>
    <row r="413" spans="1:22" ht="13" thickBot="1">
      <c r="A413" s="285"/>
      <c r="B413" s="56"/>
      <c r="C413" s="56"/>
      <c r="D413" s="55"/>
      <c r="E413" s="54"/>
      <c r="F413" s="53"/>
      <c r="G413" s="269"/>
      <c r="H413" s="270"/>
      <c r="I413" s="271"/>
      <c r="J413" s="52"/>
      <c r="K413" s="51"/>
      <c r="L413" s="51"/>
      <c r="M413" s="50"/>
      <c r="N413" s="92"/>
    </row>
    <row r="414" spans="1:22" ht="13" thickBot="1">
      <c r="A414" s="272"/>
      <c r="B414" s="172"/>
      <c r="C414" s="172"/>
      <c r="D414" s="172"/>
      <c r="E414" s="275"/>
      <c r="F414" s="275"/>
      <c r="G414" s="275"/>
      <c r="H414" s="276"/>
      <c r="I414" s="89"/>
      <c r="J414" s="68"/>
      <c r="K414" s="68"/>
      <c r="L414" s="68"/>
      <c r="M414" s="67"/>
    </row>
    <row r="415" spans="1:22" ht="20.5" customHeight="1" thickBot="1">
      <c r="A415" s="272"/>
      <c r="B415" s="66"/>
      <c r="C415" s="66"/>
      <c r="D415" s="65"/>
      <c r="E415" s="64"/>
      <c r="F415" s="63"/>
      <c r="G415" s="277"/>
      <c r="H415" s="278"/>
      <c r="I415" s="279"/>
      <c r="J415" s="62"/>
      <c r="K415" s="61"/>
      <c r="L415" s="59"/>
      <c r="M415" s="87"/>
    </row>
    <row r="416" spans="1:22" ht="13" thickBot="1">
      <c r="A416" s="272"/>
      <c r="B416" s="171"/>
      <c r="C416" s="171"/>
      <c r="D416" s="171"/>
      <c r="E416" s="265"/>
      <c r="F416" s="265"/>
      <c r="G416" s="266"/>
      <c r="H416" s="267"/>
      <c r="I416" s="268"/>
      <c r="J416" s="60"/>
      <c r="K416" s="59"/>
      <c r="L416" s="58"/>
      <c r="M416" s="57"/>
      <c r="P416" s="27" t="s">
        <v>328</v>
      </c>
      <c r="Q416" s="28"/>
    </row>
    <row r="417" spans="1:17" ht="13" thickBot="1">
      <c r="A417" s="285"/>
      <c r="B417" s="56"/>
      <c r="C417" s="56"/>
      <c r="D417" s="55"/>
      <c r="E417" s="54"/>
      <c r="F417" s="53"/>
      <c r="G417" s="269"/>
      <c r="H417" s="270"/>
      <c r="I417" s="271"/>
      <c r="J417" s="52"/>
      <c r="K417" s="51"/>
      <c r="L417" s="51"/>
      <c r="M417" s="50"/>
      <c r="P417" s="29"/>
      <c r="Q417" s="173"/>
    </row>
    <row r="418" spans="1:17" ht="27" customHeight="1" thickBot="1">
      <c r="A418" s="272"/>
      <c r="B418" s="172"/>
      <c r="C418" s="172"/>
      <c r="D418" s="172"/>
      <c r="E418" s="275"/>
      <c r="F418" s="275"/>
      <c r="G418" s="275"/>
      <c r="H418" s="276"/>
      <c r="I418" s="89"/>
      <c r="J418" s="68"/>
      <c r="K418" s="68"/>
      <c r="L418" s="68"/>
      <c r="M418" s="67"/>
      <c r="P418" s="30" t="b">
        <v>0</v>
      </c>
      <c r="Q418" s="44" t="str">
        <f xml:space="preserve"> CONCATENATE("OCTOBER 1, ",$M$7-1,"- MARCH 31, ",$M$7)</f>
        <v>OCTOBER 1, 2024- MARCH 31, 2025</v>
      </c>
    </row>
    <row r="419" spans="1:17" ht="36" customHeight="1" thickBot="1">
      <c r="A419" s="272"/>
      <c r="B419" s="66"/>
      <c r="C419" s="66"/>
      <c r="D419" s="65"/>
      <c r="E419" s="64"/>
      <c r="F419" s="63"/>
      <c r="G419" s="277"/>
      <c r="H419" s="278"/>
      <c r="I419" s="279"/>
      <c r="J419" s="62"/>
      <c r="K419" s="61"/>
      <c r="L419" s="59"/>
      <c r="M419" s="87"/>
      <c r="P419" s="30" t="b">
        <v>1</v>
      </c>
      <c r="Q419" s="44" t="str">
        <f xml:space="preserve"> CONCATENATE("APRIL 1 - SEPTEMBER 30, ",$M$7)</f>
        <v>APRIL 1 - SEPTEMBER 30, 2025</v>
      </c>
    </row>
    <row r="420" spans="1:17" ht="13" thickBot="1">
      <c r="A420" s="272"/>
      <c r="B420" s="171"/>
      <c r="C420" s="171"/>
      <c r="D420" s="171"/>
      <c r="E420" s="265"/>
      <c r="F420" s="265"/>
      <c r="G420" s="266"/>
      <c r="H420" s="267"/>
      <c r="I420" s="268"/>
      <c r="J420" s="60"/>
      <c r="K420" s="59"/>
      <c r="L420" s="58"/>
      <c r="M420" s="57"/>
      <c r="P420" s="30" t="b">
        <v>0</v>
      </c>
      <c r="Q420" s="31"/>
    </row>
    <row r="421" spans="1:17" ht="13" thickBot="1">
      <c r="A421" s="285"/>
      <c r="B421" s="56"/>
      <c r="C421" s="56"/>
      <c r="D421" s="55"/>
      <c r="E421" s="54"/>
      <c r="F421" s="53"/>
      <c r="G421" s="269"/>
      <c r="H421" s="270"/>
      <c r="I421" s="271"/>
      <c r="J421" s="52"/>
      <c r="K421" s="51"/>
      <c r="L421" s="51"/>
      <c r="M421" s="50"/>
      <c r="P421" s="32">
        <v>1</v>
      </c>
      <c r="Q421" s="33"/>
    </row>
    <row r="422" spans="1:17" ht="13" thickBot="1">
      <c r="A422" s="272"/>
      <c r="B422" s="172"/>
      <c r="C422" s="172"/>
      <c r="D422" s="172"/>
      <c r="E422" s="275"/>
      <c r="F422" s="275"/>
      <c r="G422" s="275"/>
      <c r="H422" s="276"/>
      <c r="I422" s="89"/>
      <c r="J422" s="68"/>
      <c r="K422" s="68"/>
      <c r="L422" s="68"/>
      <c r="M422" s="67"/>
    </row>
    <row r="423" spans="1:17" ht="13" thickBot="1">
      <c r="A423" s="272"/>
      <c r="B423" s="66"/>
      <c r="C423" s="66"/>
      <c r="D423" s="65"/>
      <c r="E423" s="64"/>
      <c r="F423" s="63"/>
      <c r="G423" s="277"/>
      <c r="H423" s="278"/>
      <c r="I423" s="279"/>
      <c r="J423" s="62"/>
      <c r="K423" s="61"/>
      <c r="L423" s="59"/>
      <c r="M423" s="87"/>
    </row>
    <row r="424" spans="1:17" ht="13" thickBot="1">
      <c r="A424" s="272"/>
      <c r="B424" s="171"/>
      <c r="C424" s="171"/>
      <c r="D424" s="171"/>
      <c r="E424" s="265"/>
      <c r="F424" s="265"/>
      <c r="G424" s="266"/>
      <c r="H424" s="267"/>
      <c r="I424" s="268"/>
      <c r="J424" s="60"/>
      <c r="K424" s="59"/>
      <c r="L424" s="58"/>
      <c r="M424" s="57"/>
    </row>
    <row r="425" spans="1:17" ht="13" thickBot="1">
      <c r="A425" s="285"/>
      <c r="B425" s="56"/>
      <c r="C425" s="56"/>
      <c r="D425" s="55"/>
      <c r="E425" s="54"/>
      <c r="F425" s="53"/>
      <c r="G425" s="269"/>
      <c r="H425" s="270"/>
      <c r="I425" s="271"/>
      <c r="J425" s="52"/>
      <c r="K425" s="51"/>
      <c r="L425" s="51"/>
      <c r="M425" s="50"/>
    </row>
    <row r="426" spans="1:17" ht="13" thickBot="1">
      <c r="A426" s="272"/>
      <c r="B426" s="172"/>
      <c r="C426" s="172"/>
      <c r="D426" s="172"/>
      <c r="E426" s="275"/>
      <c r="F426" s="275"/>
      <c r="G426" s="275"/>
      <c r="H426" s="276"/>
      <c r="I426" s="89"/>
      <c r="J426" s="68"/>
      <c r="K426" s="68"/>
      <c r="L426" s="68"/>
      <c r="M426" s="67"/>
    </row>
    <row r="427" spans="1:17" ht="13" thickBot="1">
      <c r="A427" s="272"/>
      <c r="B427" s="66"/>
      <c r="C427" s="66"/>
      <c r="D427" s="65"/>
      <c r="E427" s="64"/>
      <c r="F427" s="63"/>
      <c r="G427" s="277"/>
      <c r="H427" s="278"/>
      <c r="I427" s="279"/>
      <c r="J427" s="62"/>
      <c r="K427" s="61"/>
      <c r="L427" s="59"/>
      <c r="M427" s="87"/>
    </row>
    <row r="428" spans="1:17" ht="13" thickBot="1">
      <c r="A428" s="272"/>
      <c r="B428" s="171"/>
      <c r="C428" s="171"/>
      <c r="D428" s="171"/>
      <c r="E428" s="265"/>
      <c r="F428" s="265"/>
      <c r="G428" s="266"/>
      <c r="H428" s="267"/>
      <c r="I428" s="268"/>
      <c r="J428" s="60"/>
      <c r="K428" s="59"/>
      <c r="L428" s="58"/>
      <c r="M428" s="57"/>
    </row>
    <row r="429" spans="1:17" ht="13" thickBot="1">
      <c r="A429" s="285"/>
      <c r="B429" s="56"/>
      <c r="C429" s="56"/>
      <c r="D429" s="55"/>
      <c r="E429" s="54"/>
      <c r="F429" s="53"/>
      <c r="G429" s="269"/>
      <c r="H429" s="270"/>
      <c r="I429" s="271"/>
      <c r="J429" s="52"/>
      <c r="K429" s="51"/>
      <c r="L429" s="51"/>
      <c r="M429" s="50"/>
    </row>
    <row r="430" spans="1:17" ht="13" thickBot="1">
      <c r="A430" s="272"/>
      <c r="B430" s="172"/>
      <c r="C430" s="172"/>
      <c r="D430" s="172"/>
      <c r="E430" s="275"/>
      <c r="F430" s="275"/>
      <c r="G430" s="275"/>
      <c r="H430" s="276"/>
      <c r="I430" s="89"/>
      <c r="J430" s="68"/>
      <c r="K430" s="68"/>
      <c r="L430" s="68"/>
      <c r="M430" s="67"/>
    </row>
    <row r="431" spans="1:17" ht="13" thickBot="1">
      <c r="A431" s="272"/>
      <c r="B431" s="66"/>
      <c r="C431" s="66"/>
      <c r="D431" s="65"/>
      <c r="E431" s="64"/>
      <c r="F431" s="63"/>
      <c r="G431" s="277"/>
      <c r="H431" s="278"/>
      <c r="I431" s="279"/>
      <c r="J431" s="62"/>
      <c r="K431" s="61"/>
      <c r="L431" s="59"/>
      <c r="M431" s="87"/>
    </row>
    <row r="432" spans="1:17" ht="13" thickBot="1">
      <c r="A432" s="272"/>
      <c r="B432" s="171"/>
      <c r="C432" s="171"/>
      <c r="D432" s="171"/>
      <c r="E432" s="265"/>
      <c r="F432" s="265"/>
      <c r="G432" s="266"/>
      <c r="H432" s="267"/>
      <c r="I432" s="268"/>
      <c r="J432" s="60"/>
      <c r="K432" s="59"/>
      <c r="L432" s="58"/>
      <c r="M432" s="57"/>
    </row>
    <row r="433" spans="1:13" ht="13" thickBot="1">
      <c r="A433" s="285"/>
      <c r="B433" s="56"/>
      <c r="C433" s="56"/>
      <c r="D433" s="55"/>
      <c r="E433" s="54"/>
      <c r="F433" s="53"/>
      <c r="G433" s="269"/>
      <c r="H433" s="270"/>
      <c r="I433" s="271"/>
      <c r="J433" s="52"/>
      <c r="K433" s="51"/>
      <c r="L433" s="51"/>
      <c r="M433" s="50"/>
    </row>
    <row r="434" spans="1:13" ht="13" thickBot="1">
      <c r="A434" s="272"/>
      <c r="B434" s="172"/>
      <c r="C434" s="172"/>
      <c r="D434" s="172"/>
      <c r="E434" s="275"/>
      <c r="F434" s="275"/>
      <c r="G434" s="275"/>
      <c r="H434" s="276"/>
      <c r="I434" s="143"/>
      <c r="J434" s="142"/>
      <c r="K434" s="142"/>
      <c r="L434" s="142"/>
      <c r="M434" s="141"/>
    </row>
    <row r="435" spans="1:13" ht="13" thickBot="1">
      <c r="A435" s="272"/>
      <c r="B435" s="169"/>
      <c r="C435" s="66"/>
      <c r="D435" s="65"/>
      <c r="E435" s="64"/>
      <c r="F435" s="63"/>
      <c r="G435" s="277"/>
      <c r="H435" s="278"/>
      <c r="I435" s="279"/>
      <c r="J435" s="62"/>
      <c r="K435" s="61"/>
      <c r="L435" s="59"/>
      <c r="M435" s="87"/>
    </row>
    <row r="436" spans="1:13" ht="13" thickBot="1">
      <c r="A436" s="272"/>
      <c r="B436" s="171"/>
      <c r="C436" s="171"/>
      <c r="D436" s="171"/>
      <c r="E436" s="265"/>
      <c r="F436" s="265"/>
      <c r="G436" s="266"/>
      <c r="H436" s="267"/>
      <c r="I436" s="268"/>
      <c r="J436" s="60"/>
      <c r="K436" s="59"/>
      <c r="L436" s="58"/>
      <c r="M436" s="57"/>
    </row>
    <row r="437" spans="1:13" ht="13" thickBot="1">
      <c r="A437" s="285"/>
      <c r="B437" s="56"/>
      <c r="C437" s="56"/>
      <c r="D437" s="55"/>
      <c r="E437" s="54"/>
      <c r="F437" s="53"/>
      <c r="G437" s="269"/>
      <c r="H437" s="270"/>
      <c r="I437" s="271"/>
      <c r="J437" s="168"/>
      <c r="K437" s="51"/>
      <c r="L437" s="51"/>
      <c r="M437" s="50"/>
    </row>
  </sheetData>
  <mergeCells count="767">
    <mergeCell ref="G63:I63"/>
    <mergeCell ref="E64:F64"/>
    <mergeCell ref="G64:I64"/>
    <mergeCell ref="G65:I65"/>
    <mergeCell ref="A66:A69"/>
    <mergeCell ref="E66:F66"/>
    <mergeCell ref="G66:H66"/>
    <mergeCell ref="G67:I67"/>
    <mergeCell ref="E68:F68"/>
    <mergeCell ref="G68:I68"/>
    <mergeCell ref="G69:I69"/>
    <mergeCell ref="G381:I381"/>
    <mergeCell ref="G375:I375"/>
    <mergeCell ref="E376:F376"/>
    <mergeCell ref="G376:I376"/>
    <mergeCell ref="G196:I196"/>
    <mergeCell ref="G197:I197"/>
    <mergeCell ref="G191:I191"/>
    <mergeCell ref="G193:I193"/>
    <mergeCell ref="E110:F110"/>
    <mergeCell ref="G110:H110"/>
    <mergeCell ref="G111:I111"/>
    <mergeCell ref="E112:F112"/>
    <mergeCell ref="E114:F114"/>
    <mergeCell ref="G114:H114"/>
    <mergeCell ref="G142:H142"/>
    <mergeCell ref="G143:I143"/>
    <mergeCell ref="E144:F144"/>
    <mergeCell ref="G130:H130"/>
    <mergeCell ref="G131:I131"/>
    <mergeCell ref="E132:F132"/>
    <mergeCell ref="E134:F134"/>
    <mergeCell ref="G134:H134"/>
    <mergeCell ref="G135:I135"/>
    <mergeCell ref="G429:I429"/>
    <mergeCell ref="A418:A421"/>
    <mergeCell ref="E418:F418"/>
    <mergeCell ref="G418:H418"/>
    <mergeCell ref="G419:I419"/>
    <mergeCell ref="E420:F420"/>
    <mergeCell ref="G420:I420"/>
    <mergeCell ref="G421:I421"/>
    <mergeCell ref="A422:A425"/>
    <mergeCell ref="E422:F422"/>
    <mergeCell ref="A426:A429"/>
    <mergeCell ref="E426:F426"/>
    <mergeCell ref="G426:H426"/>
    <mergeCell ref="G427:I427"/>
    <mergeCell ref="G422:H422"/>
    <mergeCell ref="G423:I423"/>
    <mergeCell ref="E428:F428"/>
    <mergeCell ref="G428:I428"/>
    <mergeCell ref="E424:F424"/>
    <mergeCell ref="G424:I424"/>
    <mergeCell ref="G425:I425"/>
    <mergeCell ref="A410:A413"/>
    <mergeCell ref="A414:A417"/>
    <mergeCell ref="E414:F414"/>
    <mergeCell ref="G414:H414"/>
    <mergeCell ref="G415:I415"/>
    <mergeCell ref="E416:F416"/>
    <mergeCell ref="G416:I416"/>
    <mergeCell ref="G417:I417"/>
    <mergeCell ref="G412:I412"/>
    <mergeCell ref="G413:I413"/>
    <mergeCell ref="G410:H410"/>
    <mergeCell ref="G411:I411"/>
    <mergeCell ref="E410:F410"/>
    <mergeCell ref="E412:F412"/>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1:I391"/>
    <mergeCell ref="E392:F392"/>
    <mergeCell ref="G390:I390"/>
    <mergeCell ref="G392: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G377:I377"/>
    <mergeCell ref="G370:H370"/>
    <mergeCell ref="G372:I372"/>
    <mergeCell ref="G373:I373"/>
    <mergeCell ref="A378:A381"/>
    <mergeCell ref="E378:F378"/>
    <mergeCell ref="G378:H378"/>
    <mergeCell ref="G379:I379"/>
    <mergeCell ref="E380:F380"/>
    <mergeCell ref="G380:I380"/>
    <mergeCell ref="A370:A373"/>
    <mergeCell ref="E370:F370"/>
    <mergeCell ref="G371:I371"/>
    <mergeCell ref="E372:F372"/>
    <mergeCell ref="A374:A377"/>
    <mergeCell ref="E374:F374"/>
    <mergeCell ref="G374:H374"/>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G190:H190"/>
    <mergeCell ref="E192:F192"/>
    <mergeCell ref="G192:I192"/>
    <mergeCell ref="A194:A197"/>
    <mergeCell ref="E194:F194"/>
    <mergeCell ref="G194:H194"/>
    <mergeCell ref="G195:I195"/>
    <mergeCell ref="E196:F196"/>
    <mergeCell ref="A190:A193"/>
    <mergeCell ref="E190:F190"/>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G172:I172"/>
    <mergeCell ref="E172:F172"/>
    <mergeCell ref="G173:I173"/>
    <mergeCell ref="A166:A169"/>
    <mergeCell ref="E166:F166"/>
    <mergeCell ref="G168:I168"/>
    <mergeCell ref="G169:I169"/>
    <mergeCell ref="A162:A165"/>
    <mergeCell ref="E162:F162"/>
    <mergeCell ref="G162:H162"/>
    <mergeCell ref="G163:I163"/>
    <mergeCell ref="E164:F164"/>
    <mergeCell ref="G164:I164"/>
    <mergeCell ref="G165:I165"/>
    <mergeCell ref="G166:H166"/>
    <mergeCell ref="G167:I167"/>
    <mergeCell ref="E168:F168"/>
    <mergeCell ref="E170:F170"/>
    <mergeCell ref="G170:H170"/>
    <mergeCell ref="G171:I171"/>
    <mergeCell ref="A158:A161"/>
    <mergeCell ref="E160:F160"/>
    <mergeCell ref="G160:I160"/>
    <mergeCell ref="G161:I161"/>
    <mergeCell ref="A154:A157"/>
    <mergeCell ref="E154:F154"/>
    <mergeCell ref="G156:I156"/>
    <mergeCell ref="G157:I157"/>
    <mergeCell ref="A150:A153"/>
    <mergeCell ref="E150:F150"/>
    <mergeCell ref="G150:H150"/>
    <mergeCell ref="G151:I151"/>
    <mergeCell ref="E152:F152"/>
    <mergeCell ref="G152:I152"/>
    <mergeCell ref="G153:I153"/>
    <mergeCell ref="G154:H154"/>
    <mergeCell ref="G155:I155"/>
    <mergeCell ref="E156:F156"/>
    <mergeCell ref="E158:F158"/>
    <mergeCell ref="G158:H158"/>
    <mergeCell ref="G159:I159"/>
    <mergeCell ref="A146:A149"/>
    <mergeCell ref="E148:F148"/>
    <mergeCell ref="G148:I148"/>
    <mergeCell ref="G149:I149"/>
    <mergeCell ref="A142:A145"/>
    <mergeCell ref="E142:F142"/>
    <mergeCell ref="G144:I144"/>
    <mergeCell ref="G145:I145"/>
    <mergeCell ref="A138:A141"/>
    <mergeCell ref="E138:F138"/>
    <mergeCell ref="G138:H138"/>
    <mergeCell ref="G139:I139"/>
    <mergeCell ref="E140:F140"/>
    <mergeCell ref="G140:I140"/>
    <mergeCell ref="G141:I141"/>
    <mergeCell ref="E146:F146"/>
    <mergeCell ref="G146:H146"/>
    <mergeCell ref="G147:I147"/>
    <mergeCell ref="A134:A137"/>
    <mergeCell ref="E136:F136"/>
    <mergeCell ref="G136:I136"/>
    <mergeCell ref="G137:I137"/>
    <mergeCell ref="A130:A133"/>
    <mergeCell ref="E130:F130"/>
    <mergeCell ref="G132:I132"/>
    <mergeCell ref="G133:I133"/>
    <mergeCell ref="A126:A129"/>
    <mergeCell ref="E126:F126"/>
    <mergeCell ref="G126:H126"/>
    <mergeCell ref="G127:I127"/>
    <mergeCell ref="E128:F128"/>
    <mergeCell ref="G128:I128"/>
    <mergeCell ref="G129:I129"/>
    <mergeCell ref="A122:A125"/>
    <mergeCell ref="E124:F124"/>
    <mergeCell ref="G124:I124"/>
    <mergeCell ref="G125:I125"/>
    <mergeCell ref="A118:A121"/>
    <mergeCell ref="E118:F118"/>
    <mergeCell ref="G120:I120"/>
    <mergeCell ref="G121:I121"/>
    <mergeCell ref="A114:A117"/>
    <mergeCell ref="G115:I115"/>
    <mergeCell ref="E116:F116"/>
    <mergeCell ref="G116:I116"/>
    <mergeCell ref="G117:I117"/>
    <mergeCell ref="G118:H118"/>
    <mergeCell ref="G119:I119"/>
    <mergeCell ref="E120:F120"/>
    <mergeCell ref="E122:F122"/>
    <mergeCell ref="G122:H122"/>
    <mergeCell ref="G123:I123"/>
    <mergeCell ref="A110:A113"/>
    <mergeCell ref="G112:I112"/>
    <mergeCell ref="G113:I113"/>
    <mergeCell ref="A102:A105"/>
    <mergeCell ref="E102:F102"/>
    <mergeCell ref="G103:I103"/>
    <mergeCell ref="A106:A109"/>
    <mergeCell ref="G108:I108"/>
    <mergeCell ref="A98:A101"/>
    <mergeCell ref="E98:F98"/>
    <mergeCell ref="G98:H98"/>
    <mergeCell ref="E100:F100"/>
    <mergeCell ref="G100:I100"/>
    <mergeCell ref="G101:I101"/>
    <mergeCell ref="G99:I99"/>
    <mergeCell ref="G102:H102"/>
    <mergeCell ref="E104:F104"/>
    <mergeCell ref="G105:I105"/>
    <mergeCell ref="E106:F106"/>
    <mergeCell ref="G106:H106"/>
    <mergeCell ref="G107:I107"/>
    <mergeCell ref="G104:I104"/>
    <mergeCell ref="G109:I109"/>
    <mergeCell ref="E108:F108"/>
    <mergeCell ref="A94:A97"/>
    <mergeCell ref="E94:F94"/>
    <mergeCell ref="G94:H94"/>
    <mergeCell ref="G95:I95"/>
    <mergeCell ref="E96:F96"/>
    <mergeCell ref="G96:I96"/>
    <mergeCell ref="G97:I97"/>
    <mergeCell ref="A74:A77"/>
    <mergeCell ref="E74:F74"/>
    <mergeCell ref="G74:H74"/>
    <mergeCell ref="G75:I75"/>
    <mergeCell ref="E76:F76"/>
    <mergeCell ref="G76:I76"/>
    <mergeCell ref="G77:I77"/>
    <mergeCell ref="E82:F82"/>
    <mergeCell ref="G82:H82"/>
    <mergeCell ref="G83:I83"/>
    <mergeCell ref="E84:F84"/>
    <mergeCell ref="G84:I84"/>
    <mergeCell ref="G85:I85"/>
    <mergeCell ref="A86:A89"/>
    <mergeCell ref="E86:F86"/>
    <mergeCell ref="G86:H86"/>
    <mergeCell ref="G87:I87"/>
    <mergeCell ref="A70:A73"/>
    <mergeCell ref="E70:F70"/>
    <mergeCell ref="G70:H70"/>
    <mergeCell ref="G71:I71"/>
    <mergeCell ref="E72:F72"/>
    <mergeCell ref="G72:I72"/>
    <mergeCell ref="G73:I7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7:I27"/>
    <mergeCell ref="E28:F28"/>
    <mergeCell ref="G28:I28"/>
    <mergeCell ref="G29:I29"/>
    <mergeCell ref="G26:H26"/>
    <mergeCell ref="A22:A25"/>
    <mergeCell ref="E22:F22"/>
    <mergeCell ref="G23:I23"/>
    <mergeCell ref="E24:F24"/>
    <mergeCell ref="G24:I24"/>
    <mergeCell ref="G25:I25"/>
    <mergeCell ref="G22:H22"/>
    <mergeCell ref="A14:A17"/>
    <mergeCell ref="E14:F14"/>
    <mergeCell ref="G15:I15"/>
    <mergeCell ref="E16:F16"/>
    <mergeCell ref="A18:A21"/>
    <mergeCell ref="E18:F18"/>
    <mergeCell ref="G19:I19"/>
    <mergeCell ref="E20:F20"/>
    <mergeCell ref="G20:I20"/>
    <mergeCell ref="G14:H14"/>
    <mergeCell ref="G16:I16"/>
    <mergeCell ref="G17:I17"/>
    <mergeCell ref="G21:I21"/>
    <mergeCell ref="G18:H18"/>
    <mergeCell ref="P2:S2"/>
    <mergeCell ref="P3:S3"/>
    <mergeCell ref="P4:S4"/>
    <mergeCell ref="A5:M5"/>
    <mergeCell ref="A6:A13"/>
    <mergeCell ref="B6:J7"/>
    <mergeCell ref="B8:N8"/>
    <mergeCell ref="B9:F9"/>
    <mergeCell ref="G9:G11"/>
    <mergeCell ref="K12:K13"/>
    <mergeCell ref="B12:B13"/>
    <mergeCell ref="C12:C13"/>
    <mergeCell ref="D12:D13"/>
    <mergeCell ref="E12:F13"/>
    <mergeCell ref="G12:I13"/>
    <mergeCell ref="H9:H11"/>
    <mergeCell ref="I9:I11"/>
    <mergeCell ref="J9:J11"/>
    <mergeCell ref="K9:K11"/>
    <mergeCell ref="L12:L13"/>
    <mergeCell ref="M12:M13"/>
    <mergeCell ref="J12:J13"/>
    <mergeCell ref="L9:M11"/>
    <mergeCell ref="B10:F10"/>
    <mergeCell ref="D11:F11"/>
    <mergeCell ref="J2:M4"/>
    <mergeCell ref="E436:F436"/>
    <mergeCell ref="G436:I436"/>
    <mergeCell ref="G437:I437"/>
    <mergeCell ref="A430:A433"/>
    <mergeCell ref="A434:A437"/>
    <mergeCell ref="E430:F430"/>
    <mergeCell ref="G430:H430"/>
    <mergeCell ref="G431:I431"/>
    <mergeCell ref="E432:F432"/>
    <mergeCell ref="G432:I432"/>
    <mergeCell ref="G433:I433"/>
    <mergeCell ref="E434:F434"/>
    <mergeCell ref="G434:H434"/>
    <mergeCell ref="G435:I435"/>
    <mergeCell ref="A78:A81"/>
    <mergeCell ref="E78:F78"/>
    <mergeCell ref="G78:H78"/>
    <mergeCell ref="G79:I79"/>
    <mergeCell ref="E80:F80"/>
    <mergeCell ref="G80:I80"/>
    <mergeCell ref="G81:I81"/>
    <mergeCell ref="A82:A85"/>
    <mergeCell ref="E88:F88"/>
    <mergeCell ref="G88:I88"/>
    <mergeCell ref="G89:I89"/>
    <mergeCell ref="A90:A93"/>
    <mergeCell ref="E90:F90"/>
    <mergeCell ref="G90:H90"/>
    <mergeCell ref="G91:I91"/>
    <mergeCell ref="E92:F92"/>
    <mergeCell ref="G92:I92"/>
    <mergeCell ref="G93:I93"/>
  </mergeCells>
  <dataValidations count="40">
    <dataValidation allowBlank="1" showInputMessage="1" showErrorMessage="1" promptTitle="Benefit #2 Description Example" prompt="Benefit #2 description is listed here" sqref="J28" xr:uid="{26960D36-A116-4ED1-B124-BDFAF1992A0B}"/>
    <dataValidation allowBlank="1" showInputMessage="1" showErrorMessage="1" promptTitle="Benefit Source" prompt="List the benefit source here." sqref="G53:I53 G387:I387 G407 G411 G415 G403 G419 G347:I347 G345:I345 G423 G15 G21:I21 G247:I247 G251:I251 G255:I255 G243:I243 G263:I263 G259:I259 G267:I267 G271:I271 G275:I275 G279:I279 G283:I283 G91:I91 G287:I287 G291:I291 G55:I55 G51:I51 G295:I295 G25:I25 G23:I23 G427 G299:I299 G41:I41 G31:I31 G45:I45 G303:I303 G307:I307 G311:I311 G319:I319 G323:I323 G315:I315 G331:I331 G327:I327 G431 G19:I19 G35:I35 G39:I39 G43:I43 G339:I339 G329:I329 G335:I335 G371:I371 G375:I375 G379:I379 G65:I65 G437:I437 G435:I435 G367:I367 G27:I27 G29:I29 G37:I37 G47 G71 G75:I75 G69:I69 G207:I207 G211:I211 G215:I215 G219:I219 G223:I223 G227:I227 G231:I231 G235:I235 G241:I241 G239:I239 G59:I59 G63:I63 G181:I181 G179:I179 G67:I67 G187:I187 G197:I197 G201:I201 G205:I205 G209:I209 G213:I213 G217:I217 G221:I221 G225:I225 G229:I229 G351:I351 G355:I355 G349:I349 G353:I353 G357:I357 G361:I361 G365:I365 G369:I369 G343:I343 G391 G233:I233 G237:I237 G189:I189 G195:I195 G199:I199 G359:I359 G385:I385 G383:I383 G203:I203 G397:I397 G401:I401 G399:I399 G395:I395 G245:I245 G249:I249 G253:I253 G257:I257 G261:I261 G265:I265 G269:I269 G273:I273 G277:I277 G281:I281 G285:I285 G289:I289 G293:I293 G297:I297 G301:I301 G305:I305 G309:I309 G313:I313 G321:I321 G325:I325 G317:I317 G333:I333 G337:I337 G341:I341 G373:I373 G377:I377 G381:I381 G363:I363 G389:I389 G161:I161 G165:I165 G169:I169 G97:I97 G101:I101 G105:I105 G109:I109 G113:I113 G153:I153 G121:I121 G125:I125 G129:I129 G117:I117 G137:I137 G141:I141 G145:I145 G133:I133 G149:I149 G151:I151 G157:I157 G159:I159 G163:I163 G167:I167 G95:I95 G155:I155 G99:I99 G103:I103 G111:I111 G107:I107 G119:I119 G123:I123 G127:I127 G115:I115 G135:I135 G139:I139 G143:I143 G131:I131 G147:I147 G173:I173 G171:I171 G77:I77 G81:I81 G79:I79 G85:I85 G89:I89 G93:I93 G83:I83 G87:I87 G57:I57 G61:I61 G175 G183:I183 G185:I185 G191:I191 G193:I193" xr:uid="{00000000-0002-0000-0200-000000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Of Pages" prompt="Enter total number of pages in workbook." sqref="L7" xr:uid="{00000000-0002-0000-0200-000017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Traveler Name " prompt="List traveler's first and last name here." sqref="B19 B403 B47 B71 B15 B391 B175" xr:uid="{1819DD7F-575C-4003-9586-28188FC1E273}"/>
    <dataValidation allowBlank="1" showInputMessage="1" showErrorMessage="1" promptTitle="Event Description" prompt="Provide event description (e.g. title of the conference) here." sqref="C359 C351 C355 C391 C395 C399 C331 C327 C339 C189 C195 C199 C363 C203 C207 C211 C15 C335 C383 C59 C215 C219 C223 C419 C423 C427 C431 C19 C51 C371 C375 C227 C231 C235 C239 C23 C35 C39 C43 C55 C367 C63 C379 C67 C179 C387 C343 C347 C435 C403 C407 C411 C415 C27 C31 C47 C71 C75 C247 C251 C255 C243 C263 C259 C267 C271 C275 C279 C283 C287 C291 C295 C299 C303 C307 C311 C319 C323 C315 C95 C99 C103 C111 C107 C119 C123 C127 C115 C135 C139 C143 C131 C147 C151 C155 C159 C163 C167 C171 C79 C83 C87 C91 C175 C185 C193" xr:uid="{00000000-0002-0000-0200-00001D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359 D343 D347 D351 D355 D391 D323 D59 D179 D187 D195 D199 D363 D203 D15 D315 D383 D395 D399 D63 D207 D211 D215 D419 D423 D427 D431 D19 D51 D331 D327 D219 D223 D227 D231 D23 D35 D39 D43 D55 D339 D235 D335 D239 D67 D371 D375 D379 D435 D367 D387 D403 D407 D411 D415 D27 D31 D47 D71 D75 D243 D247 D251 D255 D263 D259 D267 D271 D275 D279 D283 D287 D291 D295 D299 D303 D307 D311 D319 D95 D99 D103 D111 D107 D119 D123 D127 D115 D135 D139 D143 D131 D147 D151 D155 D159 D163 D167 D171 D79 D83 D87 D91 D175 D183 D191" xr:uid="{00000000-0002-0000-0200-00001E000000}">
      <formula1>40179</formula1>
      <formula2>73051</formula2>
    </dataValidation>
    <dataValidation allowBlank="1" showInputMessage="1" showErrorMessage="1" promptTitle="Location " prompt="List location of event here." sqref="F359 F347 F351 F355 F391 F395 F315 F187 F195 F199 F203 F207 F363 F211 F15 F331 F91 F383 F399 F215 F219 F223 F227 F419 F423 F427 F431 F19 F51 F327 F339 F231 F235 F59 F239 F23 F35 F39 F43 F55 F335 F63 F371 F67 F179 F375 F379 F367 F435 F387 F343 F403 F407 F411 F415 F27 F31 F47 F71 F75 F243 F247 F251 F255 F263 F259 F267 F271 F275 F279 F283 F287 F291 F295 F299 F303 F307 F311 F319 F323 F95 F99 F103 F111 F107 F119 F123 F127 F115 F135 F139 F143 F131 F147 F151 F155 F159 F163 F167 F171 F79 F83 F87 F175 F183 F191" xr:uid="{00000000-0002-0000-0200-00001F000000}"/>
    <dataValidation allowBlank="1" showInputMessage="1" showErrorMessage="1" promptTitle="Traveler Title" prompt="List traveler's title here." sqref="B337 B369 B373 B377 B381 B393 B277 B61 B65 B185 B189 B197 B389 B201 B205 B333 B385 B397 B401 B69 B209 B213 B217 B421 B425 B429 B433 B329 B53 B93 B341 B221 B225 B229 B233 B17 B25 B21 B237 B37 B41 B45 B345 B349 B173 B241 B353 B357 B361 B437 B365 B405 B409 B413 B417 B29 B33 B49 B73 B245 B249 B253 B257 B261 B265 B273 B269 B281 B285 B289 B293 B297 B301 B305 B309 B313 B317 B321 B325 B97 B101 B105 B109 B113 B117 B121 B125 B129 B133 B137 B141 B145 B149 B153 B157 B161 B165 B169 B77 B81 B85 B89 B57 B177 P183 B181 B193" xr:uid="{00000000-0002-0000-0200-000020000000}"/>
    <dataValidation allowBlank="1" showInputMessage="1" showErrorMessage="1" promptTitle="Event Sponsor" prompt="List the event sponsor here." sqref="C361 C389 C345 C349 C353 C357 C61 C65 C181 C177 C57 C197 C201 C365 C205 C209 C385 C393 C397 C401 C325 C69 C213 C217 C421 C425 C429 C433 C17 C53 C317 C333 C221 C225 C229 C233 C21 C25 C37 C237 C41 C45 C93 C329 C341 C173 C241 C337 C373 C377 C437 C369 C381 C405 C409 C413 C417 C29 C33 C49 C73 C245 C253 C257 C249 C265 C261 C269 C273 C277 C281 C285 C289 C293 C297 C301 C305 C309 C313 C321 C97 C101 C105 C113 C109 C121 C125 C129 C117 C137 C141 C145 C133 C149 C153 C157 C161 C165 C169 C77 C81 C85 C89" xr:uid="{00000000-0002-0000-0200-000021000000}"/>
    <dataValidation type="date" allowBlank="1" showInputMessage="1" showErrorMessage="1" errorTitle="Data Entry Error" error="Please enter date using MM/DD/YYYY" promptTitle="Event Ending Date" prompt="List Event ending date here using the format MM/DD/YYYY." sqref="D361 D345 D349 D353 D357 D393 D317 D61 D181 D189 D197 D201 D365 D205 D209 D213 D385 D397 D401 D333 D65 D217 D221 D421 D425 D429 D433 D17 D53 D337 D341 D225 D229 D233 D237 D21 D25 D37 D241 D41 D45 D93 D329 D373 D173 D69 D377 D381 D369 D437 D389 D405 D409 D413 D417 D29 D33 D49 D73 D245 D249 D253 D257 D265 D261 D269 D273 D277 D281 D285 D289 D293 D297 D301 D305 D309 D313 D321 D325 D97 D101 D105 D113 D109 D121 D125 D129 D117 D137 D141 D145 D133 D149 D153 D157 D161 D165 D169 D77 D81 D85 D89 D57 D177 D185 D193" xr:uid="{00000000-0002-0000-0200-000022000000}">
      <formula1>40179</formula1>
      <formula2>73051</formula2>
    </dataValidation>
    <dataValidation allowBlank="1" showInputMessage="1" showErrorMessage="1" promptTitle="Travel Date(s)" prompt="List the dates of travel here expressed in the format MM/DD/YYYY-MM/DD/YYYY." sqref="F357 F345 F369 F349 F353 F393 F317 F333 F241 F65 F181 F189 F365 F197 F201 F205 F385 F397 F401 F337 F69 F209 F213 F421 F425 F429 F433 F17 F53 F341 F329 F217 F221 F225 F229 F25 F21 F37 F233 F41 F45 F93 F373 F377 F173 F237 F361 F381 F389 F437 F405 F409 F413 F417 F29 F33 F49 F73 F245 F249 F253 F257 F265 F261 F269 F273 F277 F281 F285 F289 F293 F297 F301 F305 F309 F313 F321 F325 F97 F101 F105 F113 F109 F121 F125 F129 F117 F137 F141 F145 F133 F149 F153 F157 F161 F165 F169 F77 F81 F85 F89 F57 F61 F177 F185 F193" xr:uid="{00000000-0002-0000-0200-000023000000}"/>
    <dataValidation allowBlank="1" showInputMessage="1" showErrorMessage="1" promptTitle="Benefit#1 Description" prompt="Benefit Description for Entry #1 is listed here." sqref="J378:J379 J362:J363 J370:J371 J374:J375 J366:J367 J390:J391 J258:J259 J58:J59 J62:J63 J178:J179 J186:J187 J194:J195 J386:J387 J198:J199 J202:J203 J322:J323 J382:J383 J394:J395 J398:J399 J206:J207 J210:J211 J66:J67 J214:J215 J418:J419 J422:J423 J426:J427 J430:J431 J14:J15 J50:J51 J246:J247 J330:J331 J218:J219 J222:J223 J226:J227 J230:J231 J18:J19 J22:J23 J34:J35 J38:J39 J42:J43 J54:J55 J338:J339 J334:J335 J234:J235 J342:J343 J238:J239 J346:J347 J350:J351 J354:J355 J434:J435 J358:J359 J402:J403 J406:J407 J410:J411 J414:J415 J27 J30:J31 J46:J47 J70:J71 J74:J75 J326:J327 J250:J251 J242:J243 J318:J319 J262:J263 J254:J255 J266:J267 J270:J271 J274:J275 J278:J279 J282:J283 J286:J287 J290:J291 J294:J295 J298:J299 J302:J303 J306:J307 J310:J311 J314:J315 J94:J95 J98:J99 J102:J103 J110:J111 J106:J107 J118:J119 J122:J123 J126:J127 J114:J115 J130:J131 J138:J139 J142:J143 J134:J135 J146:J147 J150:J151 J154:J155 J158:J159 J162:J163 J166:J167 J170:J171 J78:J79 J82:J83 J86:J87 J90:J91 J174:J175 J182:J183 J190:J191" xr:uid="{00000000-0002-0000-0200-000024000000}"/>
    <dataValidation allowBlank="1" showInputMessage="1" showErrorMessage="1" promptTitle="Benefit #1 Total Amount" prompt="The total amount of Benefit #1 is entered here." sqref="M378:M379 M366:M367 M370:M371 M374:M375 M334:M335 M390:M391 M322:M323 M58:M59 M62:M63 M182:M183 M186:M187 M194:M195 M386:M387 M198:M199 M202:M203 M258:M259 M382:M383 M394:M395 M398:M399 M66:M67 M206:M207 M210:M211 M214:M215 M418:M419 M422:M423 M426:M427 M430:M431 M330:M331 M50:M51 M54:M55 M326:M327 M218:M219 M222:M223 M226:M227 M230:M231 M14:M15 M18:M19 M22:M23 M34:M35 M38:M39 M42:M43 M338:M339 M342:M343 M234:M235 M346:M347 M238:M239 M350:M351 M354:M355 M358:M359 M434:M435 M362:M363 M402:M403 M406:M407 M410:M411 M414:M415 M27 M30:M31 M46:M47 M70:M71 M74:M75 M242:M243 M246:M247 M250:M251 M254:M255 M262:M263 M266:M267 M270:M271 M274:M275 M278:M279 M282:M283 M286:M287 M290:M291 M294:M295 M298:M299 M302:M303 M306:M307 M310:M311 M314:M315 M318:M319 M94:M95 M98:M99 M102:M103 M110:M111 M106:M107 M118:M119 M122:M123 M126:M127 M114:M115 M130:M131 M138:M139 M142:M143 M134:M135 M146:M147 M150:M151 M154:M155 M158:M159 M162:M163 M166:M167 M170:M171 M78:M79 M82:M83 M86:M87 M90:M91 M174:M175 M178:M179 M190:M191" xr:uid="{00000000-0002-0000-0200-000025000000}"/>
    <dataValidation allowBlank="1" showInputMessage="1" showErrorMessage="1" promptTitle="Benefit #2 Description" prompt="Benefit #2 description is listed here" sqref="J380 J364 J372 J376 J368 J392 J328 J336 J340 J332 J344 J196 J388 J200 J204 J208 J384 J396 J400 J212 J216 J220 J348 J420 J424 J428 J432 J352 J52 J56 J356 J360 J224 J228 J232 J236 J240 J24 J36 J40 J44 J404 J408 J412 J64 J68 J184 J416 J188 J436 J16 J20 J32 J48 J72 J76 J244 J252 J248 J256 J264 J260 J268 J272 J276 J280 J284 J288 J292 J296 J300 J304 J308 J312 J316 J320 J324 J96 J100 J104 J112 J108 J120 J124 J128 J116 J132 J140 J144 J136 J148 J152 J156 J160 J164 J168 J172 J80 J84 J88 J92 J60 J176 J180 J192" xr:uid="{00000000-0002-0000-0200-000026000000}"/>
    <dataValidation allowBlank="1" showInputMessage="1" showErrorMessage="1" promptTitle="Benefit #2 Total Amount" prompt="The total amount of Benefit #2 is entered here." sqref="M380 M368 M372 M376 M328 M392 M320 M60 M64 M184 M188 M196 M388 M200 M204 M324 M384 M396 M400 M68 M208 M212 M216 M420 M424 M428 M432 M260 M52 M56 M332 M220 M224 M228 M232 M16 M20 M24 M36 M40 M44 M336 M340 M344 M236 M240 M348 M352 M356 M436 M360 M364 M404 M408 M412 M416 M32 M48 M72 M76 M244 M248 M252 M256 M264 M268 M272 M276 M280 M284 M288 M292 M296 M300 M304 M308 M312 M316 M96 M100 M104 M112 M108 M120 M124 M128 M116 M132 M140 M144 M136 M148 M152 M156 M160 M164 M168 M172 M80 M84 M88 M92 M176 M180 M192" xr:uid="{00000000-0002-0000-0200-000027000000}"/>
    <dataValidation allowBlank="1" showInputMessage="1" showErrorMessage="1" promptTitle="Benefit #3 Total Amount" prompt="The total amount of Benefit #3 is entered here." sqref="M381 M369 M373 M377 M329 M393 M321 M61 M65 M185 M189 M197 M389 M201 M205 M325 M385 M397 M401 M69 M209 M213 M217 M421 M425 M429 M433 M333 M53 M93 M337 M221 M225 M229 M233 M17 M21 M25 M237 M37 M41 M45 M341 M345 M173 M241 M349 M353 M357 M437 M361 M365 M405 M409 M413 M417 M33 M49 M73 M245 M249 M253 M257 M261 M265 M269 M273 M277 M281 M285 M289 M293 M297 M301 M305 M309 M313 M317 M97 M101 M105 M109 M113 M121 M125 M129 M117 M137 M141 M145 M133 M149 M153 M157 M161 M165 M169 M77 M81 M85 M89 M57 M177 M181 M193" xr:uid="{00000000-0002-0000-0200-000028000000}"/>
    <dataValidation allowBlank="1" showInputMessage="1" showErrorMessage="1" promptTitle="Benefit #3 Description" prompt="Benefit #3 description is listed here" sqref="J381 J373 J377 J333 J393 J397 J341 J345 J349 J353 J357 J197 J389 J201 J205 J209 J213 J385 J401 J217 J221 J361 J61 J421 J425 J429 J433 J365 J53 J93 J369 J225 J229 J233 J237 J241 J65 J25 J69 J37 J41 J45 J405 J409 J173 J185 J189 J413 J417 J437 J17 J21 J33 J49 J73 J245 J249 J253 J257 J261 J265 J269 J273 J277 J281 J285 J289 J293 J297 J301 J305 J309 J313 J317 J321 J325 J329 J337 J97 J101 J105 J109 J113 J121 J125 J129 J117 J137 J141 J145 J133 J149 J153 J157 J161 J165 J169 J77 J81 J85 J89 J57 J177 J181 J193" xr:uid="{00000000-0002-0000-0200-000029000000}"/>
    <dataValidation allowBlank="1" showInputMessage="1" showErrorMessage="1" promptTitle="Benefit #1--Payment by Check" prompt="If there is a benefit #1 and it was paid by check, mark an x in this cell._x000a_" sqref="K378:K379 K362:K363 K370:K371 K374:K375 K366:K367 K390:K391 K322:K323 K58:K59 K62:K63 K182:K183 K186:K187 K194:K195 K386:K387 K198:K199 K202:K203 K314:K315 K382:K383 K394:K395 K398:K399 K66:K67 K206:K207 K210:K211 K214:K215 K418:K419 K422:K423 K426:K427 K430:K431 K330:K331 K50:K51 K54:K55 K326:K327 K218:K219 K222:K223 K226:K227 K230:K231 K14:K15 K18:K19 K22:K23 K34:K35 K38:K39 K42:K43 K338:K339 K334:K335 K234:K235 K342:K343 K238:K239 K346:K347 K350:K351 K354:K355 K434:K435 K358:K359 K402:K403 K406:K407 K410:K411 K414:K415 K27 K30:K31 K46:K47 K70:K71 K74:K75 K242:K243 K246:K247 K250:K251 K254:K255 K262:K263 K258:K259 K266:K267 K270:K271 K274:K275 K278:K279 K282:K283 K286:K287 K290:K291 K294:K295 K298:K299 K302:K303 K306:K307 K310:K311 K318:K319 K94:K95 K98:K99 K102:K103 K110:K111 K106:K107 K118:K119 K122:K123 K126:K127 K114:K115 K130:K131 K138:K139 K142:K143 K134:K135 K146:K147 K150:K151 K154:K155 K158:K159 K162:K163 K166:K167 K170:K171 K78:K79 K82:K83 K86:K87 K90:K91 K174:K175 K178:K179 K190:K191" xr:uid="{00000000-0002-0000-0200-00002A000000}"/>
    <dataValidation allowBlank="1" showInputMessage="1" showErrorMessage="1" promptTitle="Benefit #2--Payment by Check" prompt="If there is a benefit #2 and it was paid by check, mark an x in this cell._x000a_" sqref="K380 K364 K372 K376 K368 K392 K336 K340 K328 K344 K348 K196 K388 K200 K204 K208 K384 K396 K400 K212 K216 K220 K352 K60 K224 K228 K232 K356 K52 K56 K360 K236 K240 K64 K68 K20 K24 K36 K40 K44 K404 K408 K412 K184 K188 K416 K420 K424 K432 K436 K428 K16 K32 K48 K72 K76 K244 K248 K252 K256 K264 K260 K268 K272 K276 K280 K284 K288 K292 K296 K300 K304 K308 K312 K320 K324 K316 K332 K96 K100 K104 K112 K108 K120 K124 K128 K116 K132 K140 K144 K136 K148 K152 K156 K160 K164 K168 K172 K80 K84 K88 K92 K176 K180 K192" xr:uid="{00000000-0002-0000-0200-00002B000000}"/>
    <dataValidation allowBlank="1" showInputMessage="1" showErrorMessage="1" promptTitle="Benefit #3--Payment by Check" prompt="If there is a benefit #3 and it was paid by check, mark an x in this cell._x000a_" sqref="K381 K369 K373 K377 K329 K393 K341 K345 K349 K353 K357 K197 K389 K201 K205 K209 K385 K397 K401 K213 K217 K221 K361 K61 K225 K229 K233 K365 K53 K93 K405 K237 K241 K65 K69 K21 K25 K185 K37 K41 K45 K409 K413 K173 K189 K417 K421 K425 K433 K437 K429 K17 K33 K49 K73 K245 K249 K253 K257 K261 K265 K269 K273 K277 K281 K285 K289 K293 K297 K301 K305 K309 K313 K317 K321 K325 K333 K337 K97 K101 K105 K109 K113 K121 K125 K129 K117 K137 K141 K145 K133 K149 K153 K157 K161 K165 K169 K77 K81 K85 K89 K57 K177 K181 K193" xr:uid="{00000000-0002-0000-0200-00002C000000}"/>
    <dataValidation allowBlank="1" showInputMessage="1" showErrorMessage="1" promptTitle="Benefit #1- Payment in-kind" prompt="If there is a benefit #1 and it was paid in-kind, mark this box with an  x._x000a_" sqref="L378:L379 L362:L363 L370:L371 L374:L375 L366:L367 L390:L391 L238:L239 L286:L287 L58:L59 L62:L63 L66:L67 L182:L183 L186:L187 L386:L387 L194:L195 L198:L199 L382:L383 L394:L395 L398:L399 L354:L355 L358:L359 L402:L403 L406:L407 L410:L411 L414:L415 L418:L419 L346:L347 L290:L291 L50:L51 L54:L55 L294:L295 L422:L423 L426:L427 L430:L431 L434:L435 L350:L351 L14:L15 L18:L19 L22:L23 L34:L35 L38:L39 L42:L43 L298:L299 L302:L303 L202:L203 L306:L307 L206:L207 L310:L311 L318:L319 L322:L323 L314:L315 L330:L331 L326:L327 L338:L339 L334:L335 L342:L343 L27 L30:L31 L46:L47 L70:L71 L74:L75 L210:L211 L214:L215 L218:L219 L222:L223 L226:L227 L230:L231 L234:L235 L242:L243 L246:L247 L250:L251 L254:L255 L262:L263 L258:L259 L266:L267 L270:L271 L274:L275 L278:L279 L282:L283 L94:L95 L98:L99 L102:L103 L110:L111 L106:L107 L118:L119 L122:L123 L126:L127 L114:L115 L130:L131 L138:L139 L142:L143 L134:L135 L146:L147 L150:L151 L154:L155 L158:L159 L162:L163 L166:L167 L170:L171 L78:L79 L82:L83 L86:L87 L90:L91 L174:L175 L178:L179 L190:L191" xr:uid="{00000000-0002-0000-0200-00002D000000}"/>
    <dataValidation allowBlank="1" showInputMessage="1" showErrorMessage="1" promptTitle="Benefit #2- Payment in-kind" prompt="If there is a benefit #2 and it was paid in-kind, mark this box with an  x._x000a_" sqref="L380 L364 L372 L376 L368 L392 L320 L60 L64 L184 L188 L196 L388 L200 L204 L324 L384 L396 L400 L68 L208 L212 L216 L420 L424 L428 L432 L316 L52 L56 L332 L220 L224 L228 L232 L16 L20 L24 L36 L40 L44 L336 L340 L328 L236 L240 L344 L348 L352 L436 L356 L360 L404 L408 L412 L416 L32 L48 L72 L76 L244 L248 L252 L256 L264 L260 L268 L272 L276 L280 L284 L288 L292 L296 L300 L304 L308 L312 L96 L100 L104 L112 L108 L120 L124 L128 L116 L132 L140 L144 L136 L148 L152 L156 L160 L164 L168 L172 L80 L84 L88 L92 L176 L180 L192" xr:uid="{00000000-0002-0000-0200-00002E000000}"/>
    <dataValidation allowBlank="1" showInputMessage="1" showErrorMessage="1" promptTitle="Benefit #3- Payment in-kind" prompt="If there is a benefit #3 and it was paid in-kind, mark this box with an  x._x000a_" sqref="L381 L369 L373 L377 L329 L393 L349 L353 L357 L361 L365 L405 L409 L389 L201 L205 L209 L385 L397 L401 L213 L217 L221 L225 L229 L413 L61 L233 L417 L53 L93 L421 L237 L241 L65 L69 L21 L25 L185 L37 L41 L45 L425 L429 L173 L189 L433 L437 L17 L197 L33 L49 L73 L245 L249 L253 L257 L261 L265 L269 L273 L277 L281 L285 L289 L293 L297 L301 L305 L309 L313 L317 L321 L325 L333 L337 L341 L345 L97 L101 L105 L109 L113 L121 L125 L129 L117 L137 L141 L145 L133 L149 L153 L157 L161 L165 L169 L77 L81 L85 L89 L57 L177 L181 L193" xr:uid="{00000000-0002-0000-0200-00002F000000}"/>
    <dataValidation allowBlank="1" showInputMessage="1" showErrorMessage="1" promptTitle="Next Traveler Name " prompt="List traveler's first and last name here." sqref="B363 B367 B371 B375 B379 B311 B315 B319 B323 B331 B327 B195 B335 B387 B199 B203 B383 B395 B399 B207 B211 B215 B63 B423 B427 B431 B435 B339 B51 B55 B343 B219 B223 B227 B231 B415 B419 B23 B39 B27 B43 B347 B235 B351 B239 B355 B359 B407 B411 B67 B183 B187 Q183 B31 B35 B75 B243 B247 B251 B255 B259 B263 B267 B271 B275 B279 B283 B287 B291 B295 B299 B303 B307 B95 B99 B103 B107 B111 B115 B119 B123 B127 B131 B135 B139 B143 B147 B151 B155 B159 B163 B167 B171 B79 B83 B87 B91 B59 B179 B191" xr:uid="{00000000-0002-0000-0200-000030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Benefit #3 Description Example" prompt="Benefit #3 description is listed here" sqref="J29" xr:uid="{CCAC90F2-2DB8-4006-8EA3-6C1B1C97F427}"/>
    <dataValidation allowBlank="1" showInputMessage="1" showErrorMessage="1" promptTitle="Benefit #2-- Payment by Check" prompt="Since benefit #2 was paid by check, this box contains an x." sqref="K28" xr:uid="{6FC15692-375C-444B-84F6-A613CE53A0C8}"/>
    <dataValidation allowBlank="1" showInputMessage="1" showErrorMessage="1" promptTitle="Benefit #3-- Payment by Check" prompt="If payment type for benefit #3 was by check, this box would contain an x." sqref="K29" xr:uid="{3AD5A40E-D269-449F-B434-942CE526DC71}"/>
    <dataValidation allowBlank="1" showInputMessage="1" showErrorMessage="1" promptTitle="Benefit #3-- Payment in-kind" prompt="Since the payment type for benefit #3 was in-kind, this box contains an x." sqref="L29" xr:uid="{6EBF1990-88DB-430E-B595-ACE6C674A3DF}"/>
    <dataValidation allowBlank="1" showInputMessage="1" showErrorMessage="1" promptTitle="Payment #2-- Payment in-kind" prompt="If payment type for benefit #2 was in-kind, this box would contain an x." sqref="L28" xr:uid="{229881FC-FDC4-4BF8-A6C2-BB5977C9A02E}"/>
    <dataValidation allowBlank="1" showInputMessage="1" showErrorMessage="1" promptTitle="Benefit #2 Total Amount Example" prompt="The total amount of Benefit #2 is entered here." sqref="M28" xr:uid="{B52DE70A-1B17-46E6-A52A-D328F7914A4F}"/>
    <dataValidation allowBlank="1" showInputMessage="1" showErrorMessage="1" promptTitle="Benefit #3 Total Amount Example" prompt="The total amount of Benefit #3 is entered here." sqref="M29" xr:uid="{D48C425E-DF23-4699-9688-35051315BA7A}"/>
  </dataValidations>
  <pageMargins left="0.7" right="0.7" top="0" bottom="0.25" header="0.3" footer="0.3"/>
  <pageSetup fitToHeight="0" orientation="landscape" blackAndWhite="1"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3FC8F-5972-4ADF-BEF0-B140612684FC}">
  <sheetPr>
    <tabColor rgb="FF00B050"/>
    <pageSetUpPr fitToPage="1"/>
  </sheetPr>
  <dimension ref="A1:V425"/>
  <sheetViews>
    <sheetView topLeftCell="A12" zoomScaleNormal="100" workbookViewId="0">
      <selection activeCell="P34" sqref="P34"/>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U.S. Customs &amp; Border Protection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v>1</v>
      </c>
      <c r="L7" s="38">
        <v>1</v>
      </c>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c r="L9" s="334" t="s">
        <v>8</v>
      </c>
      <c r="M9" s="335"/>
      <c r="N9" s="9"/>
      <c r="O9" s="69"/>
    </row>
    <row r="10" spans="1:19" customFormat="1" ht="26.25" customHeight="1">
      <c r="A10" s="291"/>
      <c r="B10" s="338" t="s">
        <v>370</v>
      </c>
      <c r="C10" s="303"/>
      <c r="D10" s="303"/>
      <c r="E10" s="303"/>
      <c r="F10" s="339"/>
      <c r="G10" s="305"/>
      <c r="H10" s="318"/>
      <c r="I10" s="321"/>
      <c r="J10" s="324"/>
      <c r="K10" s="327"/>
      <c r="L10" s="334"/>
      <c r="M10" s="335"/>
      <c r="N10" s="9"/>
      <c r="O10" s="69"/>
    </row>
    <row r="11" spans="1:19" customFormat="1" ht="13.5" thickBot="1">
      <c r="A11" s="291"/>
      <c r="B11" s="35" t="s">
        <v>21</v>
      </c>
      <c r="C11" s="36" t="s">
        <v>369</v>
      </c>
      <c r="D11" s="387" t="s">
        <v>368</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11"/>
      <c r="V18" s="46"/>
    </row>
    <row r="19" spans="1:22" ht="51" thickBot="1">
      <c r="A19" s="272"/>
      <c r="B19" s="81" t="s">
        <v>398</v>
      </c>
      <c r="C19" s="188" t="s">
        <v>428</v>
      </c>
      <c r="D19" s="186">
        <v>45825</v>
      </c>
      <c r="E19" s="64"/>
      <c r="F19" s="185" t="s">
        <v>427</v>
      </c>
      <c r="G19" s="388" t="s">
        <v>387</v>
      </c>
      <c r="H19" s="388"/>
      <c r="I19" s="388"/>
      <c r="J19" s="81" t="s">
        <v>367</v>
      </c>
      <c r="K19" s="80"/>
      <c r="L19" s="80" t="s">
        <v>365</v>
      </c>
      <c r="M19" s="184">
        <v>2850</v>
      </c>
      <c r="N19" s="11"/>
      <c r="V19" s="47"/>
    </row>
    <row r="20" spans="1:22" ht="21.5" thickBot="1">
      <c r="A20" s="272"/>
      <c r="B20" s="171" t="s">
        <v>337</v>
      </c>
      <c r="C20" s="171" t="s">
        <v>339</v>
      </c>
      <c r="D20" s="171" t="s">
        <v>23</v>
      </c>
      <c r="E20" s="265" t="s">
        <v>341</v>
      </c>
      <c r="F20" s="265"/>
      <c r="G20" s="266"/>
      <c r="H20" s="267"/>
      <c r="I20" s="268"/>
      <c r="J20" s="60" t="s">
        <v>397</v>
      </c>
      <c r="K20" s="59"/>
      <c r="L20" s="190" t="s">
        <v>366</v>
      </c>
      <c r="M20" s="189" t="s">
        <v>426</v>
      </c>
      <c r="N20" s="11"/>
      <c r="V20" s="48"/>
    </row>
    <row r="21" spans="1:22" ht="21" thickBot="1">
      <c r="A21" s="272"/>
      <c r="B21" s="85" t="s">
        <v>424</v>
      </c>
      <c r="C21" s="188" t="s">
        <v>387</v>
      </c>
      <c r="D21" s="186">
        <v>45828</v>
      </c>
      <c r="E21" s="82" t="s">
        <v>4</v>
      </c>
      <c r="F21" s="85" t="s">
        <v>425</v>
      </c>
      <c r="G21" s="347"/>
      <c r="H21" s="348"/>
      <c r="I21" s="349"/>
      <c r="J21" s="85" t="s">
        <v>396</v>
      </c>
      <c r="K21" s="58"/>
      <c r="L21" s="58" t="s">
        <v>3</v>
      </c>
      <c r="M21" s="144">
        <v>400</v>
      </c>
      <c r="N21" s="11"/>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11"/>
      <c r="V22" s="48"/>
    </row>
    <row r="23" spans="1:22" ht="51" thickBot="1">
      <c r="A23" s="272"/>
      <c r="B23" s="81" t="s">
        <v>398</v>
      </c>
      <c r="C23" s="81" t="s">
        <v>422</v>
      </c>
      <c r="D23" s="186">
        <v>45904</v>
      </c>
      <c r="E23" s="64"/>
      <c r="F23" s="185" t="s">
        <v>421</v>
      </c>
      <c r="G23" s="388" t="s">
        <v>387</v>
      </c>
      <c r="H23" s="388"/>
      <c r="I23" s="388"/>
      <c r="J23" s="81" t="s">
        <v>367</v>
      </c>
      <c r="K23" s="80"/>
      <c r="L23" s="80" t="s">
        <v>365</v>
      </c>
      <c r="M23" s="184">
        <v>25</v>
      </c>
      <c r="N23" s="11"/>
      <c r="V23" s="48"/>
    </row>
    <row r="24" spans="1:22" ht="21.5" thickBot="1">
      <c r="A24" s="272"/>
      <c r="B24" s="171" t="s">
        <v>337</v>
      </c>
      <c r="C24" s="171" t="s">
        <v>339</v>
      </c>
      <c r="D24" s="171" t="s">
        <v>23</v>
      </c>
      <c r="E24" s="265" t="s">
        <v>341</v>
      </c>
      <c r="F24" s="265"/>
      <c r="G24" s="266"/>
      <c r="H24" s="267"/>
      <c r="I24" s="268"/>
      <c r="J24" s="60" t="s">
        <v>397</v>
      </c>
      <c r="K24" s="80"/>
      <c r="L24" s="174" t="s">
        <v>366</v>
      </c>
      <c r="M24" s="183" t="s">
        <v>420</v>
      </c>
      <c r="N24" s="11"/>
      <c r="V24" s="48"/>
    </row>
    <row r="25" spans="1:22" ht="21" thickBot="1">
      <c r="A25" s="285"/>
      <c r="B25" s="52" t="s">
        <v>424</v>
      </c>
      <c r="C25" s="181" t="s">
        <v>387</v>
      </c>
      <c r="D25" s="180">
        <v>45905</v>
      </c>
      <c r="E25" s="179" t="s">
        <v>4</v>
      </c>
      <c r="F25" s="187" t="s">
        <v>419</v>
      </c>
      <c r="G25" s="269"/>
      <c r="H25" s="270"/>
      <c r="I25" s="271"/>
      <c r="J25" s="52" t="s">
        <v>396</v>
      </c>
      <c r="K25" s="51"/>
      <c r="L25" s="51" t="s">
        <v>3</v>
      </c>
      <c r="M25" s="50">
        <v>50</v>
      </c>
      <c r="N25" s="11"/>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51" thickBot="1">
      <c r="A27" s="272"/>
      <c r="B27" s="185" t="s">
        <v>423</v>
      </c>
      <c r="C27" s="81" t="s">
        <v>422</v>
      </c>
      <c r="D27" s="186">
        <v>45904</v>
      </c>
      <c r="E27" s="64"/>
      <c r="F27" s="185" t="s">
        <v>421</v>
      </c>
      <c r="G27" s="388" t="s">
        <v>387</v>
      </c>
      <c r="H27" s="388"/>
      <c r="I27" s="388"/>
      <c r="J27" s="81" t="s">
        <v>367</v>
      </c>
      <c r="K27" s="80"/>
      <c r="L27" s="80" t="s">
        <v>365</v>
      </c>
      <c r="M27" s="184">
        <v>25</v>
      </c>
      <c r="N27" s="92"/>
      <c r="V27" s="48"/>
    </row>
    <row r="28" spans="1:22" ht="21.5" thickBot="1">
      <c r="A28" s="272"/>
      <c r="B28" s="171" t="s">
        <v>337</v>
      </c>
      <c r="C28" s="171" t="s">
        <v>339</v>
      </c>
      <c r="D28" s="171" t="s">
        <v>23</v>
      </c>
      <c r="E28" s="265" t="s">
        <v>341</v>
      </c>
      <c r="F28" s="265"/>
      <c r="G28" s="266"/>
      <c r="H28" s="267"/>
      <c r="I28" s="268"/>
      <c r="J28" s="60" t="s">
        <v>397</v>
      </c>
      <c r="K28" s="80"/>
      <c r="L28" s="174" t="s">
        <v>366</v>
      </c>
      <c r="M28" s="183" t="s">
        <v>420</v>
      </c>
      <c r="N28" s="92"/>
      <c r="V28" s="48"/>
    </row>
    <row r="29" spans="1:22" ht="21" thickBot="1">
      <c r="A29" s="285"/>
      <c r="B29" s="182" t="s">
        <v>407</v>
      </c>
      <c r="C29" s="181" t="s">
        <v>387</v>
      </c>
      <c r="D29" s="180">
        <v>45905</v>
      </c>
      <c r="E29" s="179" t="s">
        <v>4</v>
      </c>
      <c r="F29" s="52" t="s">
        <v>419</v>
      </c>
      <c r="G29" s="269"/>
      <c r="H29" s="270"/>
      <c r="I29" s="271"/>
      <c r="J29" s="52" t="s">
        <v>396</v>
      </c>
      <c r="K29" s="51"/>
      <c r="L29" s="51" t="s">
        <v>3</v>
      </c>
      <c r="M29" s="50">
        <v>50</v>
      </c>
      <c r="N29" s="92"/>
      <c r="V29" s="48"/>
    </row>
    <row r="30" spans="1:22" ht="24" customHeight="1" thickBot="1">
      <c r="A30" s="272" t="e">
        <f>#REF!+1</f>
        <v>#REF!</v>
      </c>
      <c r="B30" s="172" t="s">
        <v>336</v>
      </c>
      <c r="C30" s="172" t="s">
        <v>338</v>
      </c>
      <c r="D30" s="172" t="s">
        <v>24</v>
      </c>
      <c r="E30" s="275" t="s">
        <v>340</v>
      </c>
      <c r="F30" s="275"/>
      <c r="G30" s="275" t="s">
        <v>332</v>
      </c>
      <c r="H30" s="276"/>
      <c r="I30" s="89"/>
      <c r="J30" s="68"/>
      <c r="K30" s="68"/>
      <c r="L30" s="68"/>
      <c r="M30" s="67"/>
      <c r="V30"/>
    </row>
    <row r="31" spans="1:22" ht="13" thickBot="1">
      <c r="A31" s="272"/>
      <c r="B31" s="66"/>
      <c r="C31" s="66"/>
      <c r="D31" s="65"/>
      <c r="E31" s="64"/>
      <c r="F31" s="63"/>
      <c r="G31" s="277"/>
      <c r="H31" s="278"/>
      <c r="I31" s="279"/>
      <c r="J31" s="62"/>
      <c r="K31" s="61"/>
      <c r="L31" s="59"/>
      <c r="M31" s="87"/>
      <c r="V31"/>
    </row>
    <row r="32" spans="1:22" ht="21.5" thickBot="1">
      <c r="A32" s="272"/>
      <c r="B32" s="171" t="s">
        <v>337</v>
      </c>
      <c r="C32" s="171" t="s">
        <v>339</v>
      </c>
      <c r="D32" s="171" t="s">
        <v>23</v>
      </c>
      <c r="E32" s="265" t="s">
        <v>341</v>
      </c>
      <c r="F32" s="265"/>
      <c r="G32" s="266"/>
      <c r="H32" s="267"/>
      <c r="I32" s="268"/>
      <c r="J32" s="60"/>
      <c r="K32" s="59"/>
      <c r="L32" s="58"/>
      <c r="M32" s="57"/>
      <c r="V32"/>
    </row>
    <row r="33" spans="1:22" ht="13" thickBot="1">
      <c r="A33" s="285"/>
      <c r="B33" s="56"/>
      <c r="C33" s="56"/>
      <c r="D33" s="55"/>
      <c r="E33" s="54" t="s">
        <v>4</v>
      </c>
      <c r="F33" s="53"/>
      <c r="G33" s="269"/>
      <c r="H33" s="270"/>
      <c r="I33" s="271"/>
      <c r="J33" s="52"/>
      <c r="K33" s="51"/>
      <c r="L33" s="51"/>
      <c r="M33" s="50"/>
      <c r="V33"/>
    </row>
    <row r="34" spans="1:22" ht="24" customHeight="1" thickBot="1">
      <c r="A34" s="272" t="e">
        <f>A30+1</f>
        <v>#REF!</v>
      </c>
      <c r="B34" s="172" t="s">
        <v>336</v>
      </c>
      <c r="C34" s="172" t="s">
        <v>338</v>
      </c>
      <c r="D34" s="172" t="s">
        <v>24</v>
      </c>
      <c r="E34" s="275" t="s">
        <v>340</v>
      </c>
      <c r="F34" s="275"/>
      <c r="G34" s="275" t="s">
        <v>332</v>
      </c>
      <c r="H34" s="276"/>
      <c r="I34" s="89"/>
      <c r="J34" s="68"/>
      <c r="K34" s="68"/>
      <c r="L34" s="68"/>
      <c r="M34" s="67"/>
      <c r="V34"/>
    </row>
    <row r="35" spans="1:22" ht="13" thickBot="1">
      <c r="A35" s="272"/>
      <c r="B35" s="66"/>
      <c r="C35" s="66"/>
      <c r="D35" s="65"/>
      <c r="E35" s="64"/>
      <c r="F35" s="63"/>
      <c r="G35" s="277"/>
      <c r="H35" s="278"/>
      <c r="I35" s="279"/>
      <c r="J35" s="62"/>
      <c r="K35" s="61"/>
      <c r="L35" s="59"/>
      <c r="M35" s="87"/>
      <c r="V35"/>
    </row>
    <row r="36" spans="1:22" ht="21.5" thickBot="1">
      <c r="A36" s="272"/>
      <c r="B36" s="171" t="s">
        <v>337</v>
      </c>
      <c r="C36" s="171" t="s">
        <v>339</v>
      </c>
      <c r="D36" s="171" t="s">
        <v>23</v>
      </c>
      <c r="E36" s="265" t="s">
        <v>341</v>
      </c>
      <c r="F36" s="265"/>
      <c r="G36" s="266"/>
      <c r="H36" s="267"/>
      <c r="I36" s="268"/>
      <c r="J36" s="60"/>
      <c r="K36" s="59"/>
      <c r="L36" s="58"/>
      <c r="M36" s="57"/>
      <c r="V36"/>
    </row>
    <row r="37" spans="1:22" ht="13" thickBot="1">
      <c r="A37" s="285"/>
      <c r="B37" s="56"/>
      <c r="C37" s="56"/>
      <c r="D37" s="55"/>
      <c r="E37" s="54" t="s">
        <v>4</v>
      </c>
      <c r="F37" s="53"/>
      <c r="G37" s="269"/>
      <c r="H37" s="270"/>
      <c r="I37" s="271"/>
      <c r="J37" s="52"/>
      <c r="K37" s="51"/>
      <c r="L37" s="51"/>
      <c r="M37" s="50"/>
      <c r="V37"/>
    </row>
    <row r="38" spans="1:22" ht="24" customHeight="1" thickBot="1">
      <c r="A38" s="272" t="e">
        <f>A34+1</f>
        <v>#REF!</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t="e">
        <f>A38+1</f>
        <v>#REF!</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t="e">
        <f>A42+1</f>
        <v>#REF!</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t="e">
        <f>A46+1</f>
        <v>#REF!</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t="e">
        <f>A50+1</f>
        <v>#REF!</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t="e">
        <f>A54+1</f>
        <v>#REF!</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t="e">
        <f>A58+1</f>
        <v>#REF!</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t="e">
        <f>A62+1</f>
        <v>#REF!</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t="e">
        <f>A66+1</f>
        <v>#REF!</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t="e">
        <f>A70+1</f>
        <v>#REF!</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t="e">
        <f>A74+1</f>
        <v>#REF!</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t="e">
        <f>A78+1</f>
        <v>#REF!</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t="e">
        <f>A82+1</f>
        <v>#REF!</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t="e">
        <f>A86+1</f>
        <v>#REF!</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t="e">
        <f>A90+1</f>
        <v>#REF!</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t="e">
        <f>A94+1</f>
        <v>#REF!</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t="e">
        <f>A98+1</f>
        <v>#REF!</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t="e">
        <f>A102+1</f>
        <v>#REF!</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t="e">
        <f>A106+1</f>
        <v>#REF!</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t="e">
        <f>A110+1</f>
        <v>#REF!</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t="e">
        <f>A114+1</f>
        <v>#REF!</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t="e">
        <f>A118+1</f>
        <v>#REF!</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t="e">
        <f>A122+1</f>
        <v>#REF!</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t="e">
        <f>A126+1</f>
        <v>#REF!</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t="e">
        <f>A130+1</f>
        <v>#REF!</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t="e">
        <f>A134+1</f>
        <v>#REF!</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t="e">
        <f>A138+1</f>
        <v>#REF!</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t="e">
        <f>A142+1</f>
        <v>#REF!</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t="e">
        <f>A146+1</f>
        <v>#REF!</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t="e">
        <f>A150+1</f>
        <v>#REF!</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t="e">
        <f>A154+1</f>
        <v>#REF!</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t="e">
        <f>A158+1</f>
        <v>#REF!</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t="e">
        <f>A162+1</f>
        <v>#REF!</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t="e">
        <f>A166+1</f>
        <v>#REF!</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t="e">
        <f>A170+1</f>
        <v>#REF!</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t="e">
        <f>A174+1</f>
        <v>#REF!</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G171</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t="e">
        <f>A178+1</f>
        <v>#REF!</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G175</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t="e">
        <f>A182+1</f>
        <v>#REF!</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G179</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t="e">
        <f>A186+1</f>
        <v>#REF!</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G183</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t="e">
        <f>A190+1</f>
        <v>#REF!</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G187</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t="e">
        <f>A194+1</f>
        <v>#REF!</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G191</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t="e">
        <f>A198+1</f>
        <v>#REF!</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G195</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t="e">
        <f>A202+1</f>
        <v>#REF!</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G199</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t="e">
        <f>A206+1</f>
        <v>#REF!</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G203</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t="e">
        <f>A210+1</f>
        <v>#REF!</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G207</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t="e">
        <f>A214+1</f>
        <v>#REF!</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G211</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t="e">
        <f>A218+1</f>
        <v>#REF!</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G215</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t="e">
        <f>A222+1</f>
        <v>#REF!</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G219</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t="e">
        <f>A226+1</f>
        <v>#REF!</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G223</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t="e">
        <f>A230+1</f>
        <v>#REF!</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G227</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t="e">
        <f>A234+1</f>
        <v>#REF!</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G231</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t="e">
        <f>A238+1</f>
        <v>#REF!</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G235</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t="e">
        <f>A242+1</f>
        <v>#REF!</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G239</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t="e">
        <f>A246+1</f>
        <v>#REF!</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G243</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t="e">
        <f>A250+1</f>
        <v>#REF!</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G247</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t="e">
        <f>A254+1</f>
        <v>#REF!</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G251</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t="e">
        <f>A258+1</f>
        <v>#REF!</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G255</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t="e">
        <f>A262+1</f>
        <v>#REF!</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G259</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t="e">
        <f>A266+1</f>
        <v>#REF!</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G263</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t="e">
        <f>A270+1</f>
        <v>#REF!</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G267</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t="e">
        <f>A274+1</f>
        <v>#REF!</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G271</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t="e">
        <f>A278+1</f>
        <v>#REF!</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G275</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t="e">
        <f>A282+1</f>
        <v>#REF!</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G279</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t="e">
        <f>A286+1</f>
        <v>#REF!</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G283</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t="e">
        <f>A290+1</f>
        <v>#REF!</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G287</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t="e">
        <f>A294+1</f>
        <v>#REF!</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G291</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t="e">
        <f>A298+1</f>
        <v>#REF!</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G295</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t="e">
        <f>A302+1</f>
        <v>#REF!</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G299</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t="e">
        <f>A306+1</f>
        <v>#REF!</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G303</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t="e">
        <f>A310+1</f>
        <v>#REF!</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G307</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t="e">
        <f>A314+1</f>
        <v>#REF!</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G311</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t="e">
        <f>A318+1</f>
        <v>#REF!</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G315</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t="e">
        <f>A322+1</f>
        <v>#REF!</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G319</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t="e">
        <f>A326+1</f>
        <v>#REF!</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G323</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t="e">
        <f>A330+1</f>
        <v>#REF!</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G327</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t="e">
        <f>A334+1</f>
        <v>#REF!</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G331</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t="e">
        <f>A338+1</f>
        <v>#REF!</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G335</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t="e">
        <f>A342+1</f>
        <v>#REF!</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G339</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t="e">
        <f>A346+1</f>
        <v>#REF!</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G343</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t="e">
        <f>A350+1</f>
        <v>#REF!</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G347</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t="e">
        <f>A354+1</f>
        <v>#REF!</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G351</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t="e">
        <f>A358+1</f>
        <v>#REF!</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G355</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t="e">
        <f>A362+1</f>
        <v>#REF!</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G359</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t="e">
        <f>A366+1</f>
        <v>#REF!</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G363</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t="e">
        <f>A370+1</f>
        <v>#REF!</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G367</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t="e">
        <f>A374+1</f>
        <v>#REF!</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G371</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t="e">
        <f>A378+1</f>
        <v>#REF!</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G375</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t="e">
        <f>A382+1</f>
        <v>#REF!</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G379</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t="e">
        <f>A386+1</f>
        <v>#REF!</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G383</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t="e">
        <f>A390+1</f>
        <v>#REF!</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G387</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t="e">
        <f>A394+1</f>
        <v>#REF!</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G391</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t="e">
        <f>A398+1</f>
        <v>#REF!</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G395</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t="e">
        <f>A402+1</f>
        <v>#REF!</v>
      </c>
      <c r="B406" s="172" t="s">
        <v>336</v>
      </c>
      <c r="C406" s="172" t="s">
        <v>338</v>
      </c>
      <c r="D406" s="172" t="s">
        <v>24</v>
      </c>
      <c r="E406" s="275" t="s">
        <v>340</v>
      </c>
      <c r="F406" s="275"/>
      <c r="G406" s="275" t="s">
        <v>332</v>
      </c>
      <c r="H406" s="276"/>
      <c r="I406" s="89"/>
      <c r="J406" s="68" t="s">
        <v>2</v>
      </c>
      <c r="K406" s="68"/>
      <c r="L406" s="68"/>
      <c r="M406" s="67"/>
      <c r="N406" s="92"/>
      <c r="V406" s="48"/>
    </row>
    <row r="407" spans="1:22" ht="13" thickBot="1">
      <c r="A407" s="272"/>
      <c r="B407" s="66"/>
      <c r="C407" s="66"/>
      <c r="D407" s="65"/>
      <c r="E407" s="64"/>
      <c r="F407" s="63"/>
      <c r="G407" s="277"/>
      <c r="H407" s="278"/>
      <c r="I407" s="279"/>
      <c r="J407" s="62" t="s">
        <v>2</v>
      </c>
      <c r="K407" s="61"/>
      <c r="L407" s="59"/>
      <c r="M407" s="87"/>
      <c r="N407" s="92"/>
      <c r="V407" s="48">
        <f>G399</f>
        <v>0</v>
      </c>
    </row>
    <row r="408" spans="1:22" ht="21.5" thickBot="1">
      <c r="A408" s="272"/>
      <c r="B408" s="171" t="s">
        <v>337</v>
      </c>
      <c r="C408" s="171" t="s">
        <v>339</v>
      </c>
      <c r="D408" s="171" t="s">
        <v>23</v>
      </c>
      <c r="E408" s="265" t="s">
        <v>341</v>
      </c>
      <c r="F408" s="265"/>
      <c r="G408" s="266"/>
      <c r="H408" s="267"/>
      <c r="I408" s="268"/>
      <c r="J408" s="60" t="s">
        <v>1</v>
      </c>
      <c r="K408" s="59"/>
      <c r="L408" s="58"/>
      <c r="M408" s="57"/>
      <c r="N408" s="92"/>
      <c r="V408" s="48"/>
    </row>
    <row r="409" spans="1:22" ht="13" thickBot="1">
      <c r="A409" s="285"/>
      <c r="B409" s="56"/>
      <c r="C409" s="56"/>
      <c r="D409" s="55"/>
      <c r="E409" s="54" t="s">
        <v>4</v>
      </c>
      <c r="F409" s="53"/>
      <c r="G409" s="269"/>
      <c r="H409" s="270"/>
      <c r="I409" s="271"/>
      <c r="J409" s="52" t="s">
        <v>0</v>
      </c>
      <c r="K409" s="51"/>
      <c r="L409" s="51"/>
      <c r="M409" s="50"/>
      <c r="N409" s="92"/>
      <c r="V409" s="48"/>
    </row>
    <row r="410" spans="1:22" ht="24" customHeight="1">
      <c r="N410" s="92"/>
      <c r="V410" s="48"/>
    </row>
    <row r="411" spans="1:22">
      <c r="N411" s="92"/>
      <c r="V411" s="48">
        <f>G403</f>
        <v>0</v>
      </c>
    </row>
    <row r="412" spans="1:22">
      <c r="N412" s="92"/>
      <c r="V412" s="48"/>
    </row>
    <row r="413" spans="1:22">
      <c r="N413" s="92"/>
      <c r="V413" s="48"/>
    </row>
    <row r="414" spans="1:22" ht="24" customHeight="1">
      <c r="N414" s="92"/>
      <c r="V414" s="48"/>
    </row>
    <row r="415" spans="1:22">
      <c r="N415" s="92"/>
      <c r="V415" s="48">
        <f>G407</f>
        <v>0</v>
      </c>
    </row>
    <row r="416" spans="1:22">
      <c r="N416" s="92"/>
    </row>
    <row r="417" spans="14:17">
      <c r="N417" s="92"/>
    </row>
    <row r="419" spans="14:17" ht="13" thickBot="1"/>
    <row r="420" spans="14:17">
      <c r="P420" s="27" t="s">
        <v>328</v>
      </c>
      <c r="Q420" s="28"/>
    </row>
    <row r="421" spans="14:17">
      <c r="P421" s="29"/>
      <c r="Q421" s="173"/>
    </row>
    <row r="422" spans="14:17" ht="27">
      <c r="P422" s="30" t="b">
        <v>0</v>
      </c>
      <c r="Q422" s="44" t="str">
        <f xml:space="preserve"> CONCATENATE("OCTOBER 1, ",$M$7-1,"- MARCH 31, ",$M$7)</f>
        <v>OCTOBER 1, 2024- MARCH 31, 2025</v>
      </c>
    </row>
    <row r="423" spans="14:17" ht="27">
      <c r="P423" s="30" t="b">
        <v>1</v>
      </c>
      <c r="Q423" s="44" t="str">
        <f xml:space="preserve"> CONCATENATE("APRIL 1 - SEPTEMBER 30, ",$M$7)</f>
        <v>APRIL 1 - SEPTEMBER 30, 2025</v>
      </c>
    </row>
    <row r="424" spans="14:17">
      <c r="P424" s="30" t="b">
        <v>0</v>
      </c>
      <c r="Q424" s="31"/>
    </row>
    <row r="425" spans="14:17" ht="13" thickBot="1">
      <c r="P425" s="32">
        <v>1</v>
      </c>
      <c r="Q425" s="33"/>
    </row>
  </sheetData>
  <mergeCells count="719">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407 B27 B399 B403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xr:uid="{00000000-0002-0000-0200-000030000000}"/>
    <dataValidation allowBlank="1" showInputMessage="1" showErrorMessage="1" promptTitle="Benefit #3- Payment in-kind" prompt="If there is a benefit #3 and it was paid in-kind, mark this box with an  x._x000a_" sqref="L21 L409 L25 L40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xr:uid="{00000000-0002-0000-0200-00002F000000}"/>
    <dataValidation allowBlank="1" showInputMessage="1" showErrorMessage="1" promptTitle="Benefit #2- Payment in-kind" prompt="If there is a benefit #2 and it was paid in-kind, mark this box with an  x._x000a_" sqref="L20 L408 L24 L40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xr:uid="{00000000-0002-0000-0200-00002E000000}"/>
    <dataValidation allowBlank="1" showInputMessage="1" showErrorMessage="1" promptTitle="Benefit #1- Payment in-kind" prompt="If there is a benefit #1 and it was paid in-kind, mark this box with an  x._x000a_" sqref="L18:L19 L406:L407 L22:L23 L402:L40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xr:uid="{00000000-0002-0000-0200-00002D000000}"/>
    <dataValidation allowBlank="1" showInputMessage="1" showErrorMessage="1" promptTitle="Benefit #3--Payment by Check" prompt="If there is a benefit #3 and it was paid by check, mark an x in this cell._x000a_" sqref="K21 K25 K409 K40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xr:uid="{00000000-0002-0000-0200-00002C000000}"/>
    <dataValidation allowBlank="1" showInputMessage="1" showErrorMessage="1" promptTitle="Benefit #2--Payment by Check" prompt="If there is a benefit #2 and it was paid by check, mark an x in this cell._x000a_" sqref="K20 K24 K408 K40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xr:uid="{00000000-0002-0000-0200-00002B000000}"/>
    <dataValidation allowBlank="1" showInputMessage="1" showErrorMessage="1" promptTitle="Benefit #1--Payment by Check" prompt="If there is a benefit #1 and it was paid by check, mark an x in this cell._x000a_" sqref="K18:K19 K22:K23 K406:K407 K402:K40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xr:uid="{00000000-0002-0000-0200-00002A000000}"/>
    <dataValidation allowBlank="1" showInputMessage="1" showErrorMessage="1" promptTitle="Benefit #3 Description" prompt="Benefit #3 description is listed here" sqref="J21 J409 J25 J40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xr:uid="{00000000-0002-0000-0200-000029000000}"/>
    <dataValidation allowBlank="1" showInputMessage="1" showErrorMessage="1" promptTitle="Benefit #3 Total Amount" prompt="The total amount of Benefit #3 is entered here." sqref="M21 M25 M409 M40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xr:uid="{00000000-0002-0000-0200-000028000000}"/>
    <dataValidation allowBlank="1" showInputMessage="1" showErrorMessage="1" promptTitle="Benefit #2 Total Amount" prompt="The total amount of Benefit #2 is entered here." sqref="M20 M24 M408 M40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xr:uid="{00000000-0002-0000-0200-000027000000}"/>
    <dataValidation allowBlank="1" showInputMessage="1" showErrorMessage="1" promptTitle="Benefit #2 Description" prompt="Benefit #2 description is listed here" sqref="J20 J408 J24 J40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xr:uid="{00000000-0002-0000-0200-000026000000}"/>
    <dataValidation allowBlank="1" showInputMessage="1" showErrorMessage="1" promptTitle="Benefit #1 Total Amount" prompt="The total amount of Benefit #1 is entered here." sqref="M18:M19 M22:M23 M406:M407 M402:M40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xr:uid="{00000000-0002-0000-0200-000025000000}"/>
    <dataValidation allowBlank="1" showInputMessage="1" showErrorMessage="1" promptTitle="Benefit#1 Description" prompt="Benefit Description for Entry #1 is listed here." sqref="J18:J19 J406:J407 J22:J23 J402:J40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xr:uid="{00000000-0002-0000-0200-000024000000}"/>
    <dataValidation allowBlank="1" showInputMessage="1" showErrorMessage="1" promptTitle="Travel Date(s)" prompt="List the dates of travel here expressed in the format MM/DD/YYYY-MM/DD/YYYY." sqref="F21 F409 F29 F405 F25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405 D40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xr:uid="{00000000-0002-0000-0200-000022000000}">
      <formula1>40179</formula1>
      <formula2>73051</formula2>
    </dataValidation>
    <dataValidation allowBlank="1" showInputMessage="1" showErrorMessage="1" promptTitle="Event Sponsor" prompt="List the event sponsor here." sqref="C21 C25 C29 C405 C40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xr:uid="{00000000-0002-0000-0200-000021000000}"/>
    <dataValidation allowBlank="1" showInputMessage="1" showErrorMessage="1" promptTitle="Traveler Title" prompt="List traveler's title here." sqref="B21 B409 B29 B405 B25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xr:uid="{00000000-0002-0000-0200-000020000000}"/>
    <dataValidation allowBlank="1" showInputMessage="1" showErrorMessage="1" promptTitle="Location " prompt="List location of event here." sqref="F19 F23 F27 F403 F40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403 D40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xr:uid="{00000000-0002-0000-0200-00001E000000}">
      <formula1>40179</formula1>
      <formula2>73051</formula2>
    </dataValidation>
    <dataValidation allowBlank="1" showInputMessage="1" showErrorMessage="1" promptTitle="Event Description" prompt="Provide event description (e.g. title of the conference) here." sqref="C19 C23 C27 C403 C40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xr:uid="{00000000-0002-0000-0200-00001D000000}"/>
    <dataValidation allowBlank="1" showInputMessage="1" showErrorMessage="1" promptTitle="Traveler Name " prompt="List traveler's first and last name here." sqref="B19 B23"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07:I407 G17:I17 G25:I25 G29:I29 G27:I27 G23:I23 G391:I391 G395:I395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399:I399 G403:I403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xr:uid="{00000000-0002-0000-0200-000000000000}"/>
  </dataValidations>
  <hyperlinks>
    <hyperlink ref="D11" r:id="rId1" xr:uid="{1580D88F-0548-462D-BC07-59126C0BAAF9}"/>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4B7DC-ACEB-402A-A9CF-5A70A8BDC970}">
  <sheetPr>
    <tabColor rgb="FF00B050"/>
    <pageSetUpPr fitToPage="1"/>
  </sheetPr>
  <dimension ref="A1:V425"/>
  <sheetViews>
    <sheetView topLeftCell="A2" zoomScaleNormal="100" workbookViewId="0">
      <selection activeCell="I9" sqref="I9:I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CISA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v>1</v>
      </c>
      <c r="L7" s="38">
        <v>1</v>
      </c>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c r="L9" s="334" t="s">
        <v>8</v>
      </c>
      <c r="M9" s="335"/>
      <c r="N9" s="9"/>
      <c r="O9" s="69"/>
    </row>
    <row r="10" spans="1:19" customFormat="1" ht="15.75" customHeight="1">
      <c r="A10" s="291"/>
      <c r="B10" s="338" t="s">
        <v>449</v>
      </c>
      <c r="C10" s="303"/>
      <c r="D10" s="303"/>
      <c r="E10" s="303"/>
      <c r="F10" s="339"/>
      <c r="G10" s="305"/>
      <c r="H10" s="318"/>
      <c r="I10" s="321"/>
      <c r="J10" s="324"/>
      <c r="K10" s="327"/>
      <c r="L10" s="334"/>
      <c r="M10" s="335"/>
      <c r="N10" s="9"/>
      <c r="O10" s="69"/>
    </row>
    <row r="11" spans="1:19" customFormat="1" ht="13.5" thickBot="1">
      <c r="A11" s="291"/>
      <c r="B11" s="35" t="s">
        <v>21</v>
      </c>
      <c r="C11" s="36" t="s">
        <v>448</v>
      </c>
      <c r="D11" s="387" t="s">
        <v>447</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v>1</v>
      </c>
      <c r="B14" s="172" t="s">
        <v>336</v>
      </c>
      <c r="C14" s="172" t="s">
        <v>338</v>
      </c>
      <c r="D14" s="172" t="s">
        <v>24</v>
      </c>
      <c r="E14" s="275" t="s">
        <v>340</v>
      </c>
      <c r="F14" s="275"/>
      <c r="G14" s="275" t="s">
        <v>332</v>
      </c>
      <c r="H14" s="276"/>
      <c r="I14" s="89"/>
      <c r="J14" s="68"/>
      <c r="K14" s="68"/>
      <c r="L14" s="68"/>
      <c r="M14" s="67"/>
      <c r="N14" s="92"/>
    </row>
    <row r="15" spans="1:19" customFormat="1" ht="34.5" customHeight="1" thickBot="1">
      <c r="A15" s="272"/>
      <c r="B15" s="66" t="s">
        <v>446</v>
      </c>
      <c r="C15" s="66" t="s">
        <v>442</v>
      </c>
      <c r="D15" s="65">
        <v>45875</v>
      </c>
      <c r="E15" s="64"/>
      <c r="F15" s="63" t="s">
        <v>399</v>
      </c>
      <c r="G15" s="277" t="s">
        <v>440</v>
      </c>
      <c r="H15" s="278"/>
      <c r="I15" s="279"/>
      <c r="J15" s="62" t="s">
        <v>441</v>
      </c>
      <c r="K15" s="61"/>
      <c r="L15" s="59" t="s">
        <v>3</v>
      </c>
      <c r="M15" s="87">
        <v>2499</v>
      </c>
      <c r="N15" s="92"/>
    </row>
    <row r="16" spans="1:19" customFormat="1" ht="21.5" thickBot="1">
      <c r="A16" s="272"/>
      <c r="B16" s="171" t="s">
        <v>337</v>
      </c>
      <c r="C16" s="171" t="s">
        <v>339</v>
      </c>
      <c r="D16" s="171" t="s">
        <v>23</v>
      </c>
      <c r="E16" s="265" t="s">
        <v>341</v>
      </c>
      <c r="F16" s="265"/>
      <c r="G16" s="266"/>
      <c r="H16" s="267"/>
      <c r="I16" s="268"/>
      <c r="J16" s="60"/>
      <c r="K16" s="59"/>
      <c r="L16" s="58"/>
      <c r="M16" s="57"/>
      <c r="N16" s="11"/>
    </row>
    <row r="17" spans="1:22" ht="20.5" thickBot="1">
      <c r="A17" s="285"/>
      <c r="B17" s="56" t="s">
        <v>445</v>
      </c>
      <c r="C17" s="56" t="s">
        <v>440</v>
      </c>
      <c r="D17" s="55">
        <v>45876</v>
      </c>
      <c r="E17" s="54" t="s">
        <v>4</v>
      </c>
      <c r="F17" s="53" t="s">
        <v>439</v>
      </c>
      <c r="G17" s="269"/>
      <c r="H17" s="270"/>
      <c r="I17" s="271"/>
      <c r="J17" s="52"/>
      <c r="K17" s="51"/>
      <c r="L17" s="51"/>
      <c r="M17" s="50"/>
      <c r="N17" s="92"/>
      <c r="V17"/>
    </row>
    <row r="18" spans="1:22" ht="23.25" customHeight="1" thickBot="1">
      <c r="A18" s="272">
        <v>2</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t="s">
        <v>444</v>
      </c>
      <c r="C19" s="66" t="s">
        <v>442</v>
      </c>
      <c r="D19" s="65">
        <v>45875</v>
      </c>
      <c r="E19" s="64"/>
      <c r="F19" s="63" t="s">
        <v>399</v>
      </c>
      <c r="G19" s="277" t="s">
        <v>440</v>
      </c>
      <c r="H19" s="278"/>
      <c r="I19" s="279"/>
      <c r="J19" s="62" t="s">
        <v>441</v>
      </c>
      <c r="K19" s="61"/>
      <c r="L19" s="59" t="s">
        <v>3</v>
      </c>
      <c r="M19" s="87">
        <v>2499</v>
      </c>
      <c r="N19" s="92"/>
      <c r="V19" s="47"/>
    </row>
    <row r="20" spans="1:22" ht="21.5" thickBot="1">
      <c r="A20" s="272"/>
      <c r="B20" s="171" t="s">
        <v>337</v>
      </c>
      <c r="C20" s="171" t="s">
        <v>339</v>
      </c>
      <c r="D20" s="171" t="s">
        <v>23</v>
      </c>
      <c r="E20" s="265" t="s">
        <v>341</v>
      </c>
      <c r="F20" s="265"/>
      <c r="G20" s="266"/>
      <c r="H20" s="267"/>
      <c r="I20" s="268"/>
      <c r="J20" s="60"/>
      <c r="K20" s="59"/>
      <c r="L20" s="58"/>
      <c r="M20" s="57"/>
      <c r="N20" s="92"/>
      <c r="V20" s="48"/>
    </row>
    <row r="21" spans="1:22" ht="20.5" thickBot="1">
      <c r="A21" s="285"/>
      <c r="B21" s="56" t="s">
        <v>443</v>
      </c>
      <c r="C21" s="56" t="s">
        <v>440</v>
      </c>
      <c r="D21" s="55">
        <v>45876</v>
      </c>
      <c r="E21" s="54" t="s">
        <v>4</v>
      </c>
      <c r="F21" s="53" t="s">
        <v>439</v>
      </c>
      <c r="G21" s="269"/>
      <c r="H21" s="270"/>
      <c r="I21" s="271"/>
      <c r="J21" s="52"/>
      <c r="K21" s="51"/>
      <c r="L21" s="51"/>
      <c r="M21" s="50"/>
      <c r="N21" s="92"/>
      <c r="V21" s="48"/>
    </row>
    <row r="22" spans="1:22" ht="24" customHeight="1" thickBot="1">
      <c r="A22" s="272">
        <f>A18+1</f>
        <v>3</v>
      </c>
      <c r="B22" s="172" t="s">
        <v>336</v>
      </c>
      <c r="C22" s="172" t="s">
        <v>338</v>
      </c>
      <c r="D22" s="172" t="s">
        <v>24</v>
      </c>
      <c r="E22" s="275" t="s">
        <v>340</v>
      </c>
      <c r="F22" s="275"/>
      <c r="G22" s="275" t="s">
        <v>332</v>
      </c>
      <c r="H22" s="276"/>
      <c r="I22" s="89"/>
      <c r="J22" s="68"/>
      <c r="K22" s="68"/>
      <c r="L22" s="68"/>
      <c r="M22" s="67"/>
      <c r="N22" s="92"/>
      <c r="V22" s="48"/>
    </row>
    <row r="23" spans="1:22" ht="13" thickBot="1">
      <c r="A23" s="272"/>
      <c r="B23" s="66" t="s">
        <v>438</v>
      </c>
      <c r="C23" s="66" t="s">
        <v>442</v>
      </c>
      <c r="D23" s="65">
        <v>45875</v>
      </c>
      <c r="E23" s="64"/>
      <c r="F23" s="63" t="s">
        <v>399</v>
      </c>
      <c r="G23" s="277" t="s">
        <v>440</v>
      </c>
      <c r="H23" s="278"/>
      <c r="I23" s="279"/>
      <c r="J23" s="62" t="s">
        <v>441</v>
      </c>
      <c r="K23" s="61"/>
      <c r="L23" s="59" t="s">
        <v>3</v>
      </c>
      <c r="M23" s="87">
        <v>2499</v>
      </c>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20.5" thickBot="1">
      <c r="A25" s="285"/>
      <c r="B25" s="56" t="s">
        <v>435</v>
      </c>
      <c r="C25" s="56" t="s">
        <v>440</v>
      </c>
      <c r="D25" s="55">
        <v>45876</v>
      </c>
      <c r="E25" s="54" t="s">
        <v>4</v>
      </c>
      <c r="F25" s="53" t="s">
        <v>439</v>
      </c>
      <c r="G25" s="269"/>
      <c r="H25" s="270"/>
      <c r="I25" s="271"/>
      <c r="J25" s="52"/>
      <c r="K25" s="51"/>
      <c r="L25" s="51"/>
      <c r="M25" s="50"/>
      <c r="N25" s="92"/>
      <c r="V25" s="48"/>
    </row>
    <row r="26" spans="1:22" ht="24" customHeight="1" thickBot="1">
      <c r="A26" s="272">
        <f>A22+1</f>
        <v>4</v>
      </c>
      <c r="B26" s="172" t="s">
        <v>336</v>
      </c>
      <c r="C26" s="172" t="s">
        <v>338</v>
      </c>
      <c r="D26" s="172" t="s">
        <v>24</v>
      </c>
      <c r="E26" s="275" t="s">
        <v>340</v>
      </c>
      <c r="F26" s="275"/>
      <c r="G26" s="275" t="s">
        <v>332</v>
      </c>
      <c r="H26" s="276"/>
      <c r="I26" s="89"/>
      <c r="J26" s="68"/>
      <c r="K26" s="68"/>
      <c r="L26" s="68"/>
      <c r="M26" s="67"/>
      <c r="N26" s="92"/>
      <c r="V26" s="48"/>
    </row>
    <row r="27" spans="1:22" ht="30.5" thickBot="1">
      <c r="A27" s="272"/>
      <c r="B27" s="66" t="s">
        <v>438</v>
      </c>
      <c r="C27" s="66" t="s">
        <v>437</v>
      </c>
      <c r="D27" s="65">
        <v>45887</v>
      </c>
      <c r="E27" s="64"/>
      <c r="F27" s="63" t="s">
        <v>436</v>
      </c>
      <c r="G27" s="277" t="s">
        <v>434</v>
      </c>
      <c r="H27" s="278"/>
      <c r="I27" s="279"/>
      <c r="J27" s="62" t="s">
        <v>6</v>
      </c>
      <c r="K27" s="61"/>
      <c r="L27" s="59" t="s">
        <v>3</v>
      </c>
      <c r="M27" s="87">
        <v>217</v>
      </c>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20.5" thickBot="1">
      <c r="A29" s="285"/>
      <c r="B29" s="56" t="s">
        <v>435</v>
      </c>
      <c r="C29" s="56" t="s">
        <v>434</v>
      </c>
      <c r="D29" s="55">
        <v>45887</v>
      </c>
      <c r="E29" s="54" t="s">
        <v>4</v>
      </c>
      <c r="F29" s="53" t="s">
        <v>433</v>
      </c>
      <c r="G29" s="269"/>
      <c r="H29" s="270"/>
      <c r="I29" s="271"/>
      <c r="J29" s="52"/>
      <c r="K29" s="51"/>
      <c r="L29" s="51"/>
      <c r="M29" s="50"/>
      <c r="N29" s="92"/>
      <c r="V29" s="48"/>
    </row>
    <row r="30" spans="1:22" ht="24" customHeight="1" thickBot="1">
      <c r="A30" s="272">
        <f>A26+1</f>
        <v>5</v>
      </c>
      <c r="B30" s="172" t="s">
        <v>336</v>
      </c>
      <c r="C30" s="172" t="s">
        <v>338</v>
      </c>
      <c r="D30" s="172" t="s">
        <v>24</v>
      </c>
      <c r="E30" s="275" t="s">
        <v>340</v>
      </c>
      <c r="F30" s="275"/>
      <c r="G30" s="275" t="s">
        <v>332</v>
      </c>
      <c r="H30" s="276"/>
      <c r="I30" s="89"/>
      <c r="J30" s="68"/>
      <c r="K30" s="68"/>
      <c r="L30" s="68"/>
      <c r="M30" s="67"/>
      <c r="N30" s="92"/>
      <c r="V30" s="48"/>
    </row>
    <row r="31" spans="1:22" ht="40.5" thickBot="1">
      <c r="A31" s="272"/>
      <c r="B31" s="66" t="s">
        <v>432</v>
      </c>
      <c r="C31" s="66" t="s">
        <v>431</v>
      </c>
      <c r="D31" s="65">
        <v>45895</v>
      </c>
      <c r="E31" s="64"/>
      <c r="F31" s="63" t="s">
        <v>430</v>
      </c>
      <c r="G31" s="277" t="s">
        <v>413</v>
      </c>
      <c r="H31" s="278"/>
      <c r="I31" s="279"/>
      <c r="J31" s="62" t="s">
        <v>381</v>
      </c>
      <c r="K31" s="61"/>
      <c r="L31" s="59" t="s">
        <v>3</v>
      </c>
      <c r="M31" s="87">
        <v>1636</v>
      </c>
      <c r="N31" s="92"/>
      <c r="V31" s="48"/>
    </row>
    <row r="32" spans="1:22" ht="21.5" thickBot="1">
      <c r="A32" s="272"/>
      <c r="B32" s="171" t="s">
        <v>337</v>
      </c>
      <c r="C32" s="171" t="s">
        <v>339</v>
      </c>
      <c r="D32" s="171" t="s">
        <v>23</v>
      </c>
      <c r="E32" s="265" t="s">
        <v>341</v>
      </c>
      <c r="F32" s="265"/>
      <c r="G32" s="266"/>
      <c r="H32" s="267"/>
      <c r="I32" s="268"/>
      <c r="J32" s="60" t="s">
        <v>18</v>
      </c>
      <c r="K32" s="59"/>
      <c r="L32" s="58" t="s">
        <v>3</v>
      </c>
      <c r="M32" s="57">
        <v>1100</v>
      </c>
      <c r="N32" s="92"/>
      <c r="V32" s="48"/>
    </row>
    <row r="33" spans="1:22" ht="20.5" thickBot="1">
      <c r="A33" s="285"/>
      <c r="B33" s="56" t="s">
        <v>400</v>
      </c>
      <c r="C33" s="56" t="s">
        <v>413</v>
      </c>
      <c r="D33" s="55">
        <v>45898</v>
      </c>
      <c r="E33" s="54" t="s">
        <v>4</v>
      </c>
      <c r="F33" s="53" t="s">
        <v>429</v>
      </c>
      <c r="G33" s="269"/>
      <c r="H33" s="270"/>
      <c r="I33" s="271"/>
      <c r="J33" s="52" t="s">
        <v>5</v>
      </c>
      <c r="K33" s="51"/>
      <c r="L33" s="51" t="s">
        <v>3</v>
      </c>
      <c r="M33" s="50">
        <v>180</v>
      </c>
      <c r="N33" s="92"/>
      <c r="V33" s="48"/>
    </row>
    <row r="34" spans="1:22" ht="24" customHeight="1" thickBot="1">
      <c r="A34" s="272">
        <f>A30+1</f>
        <v>6</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c r="F37" s="53"/>
      <c r="G37" s="269"/>
      <c r="H37" s="270"/>
      <c r="I37" s="271"/>
      <c r="J37" s="52"/>
      <c r="K37" s="51"/>
      <c r="L37" s="51"/>
      <c r="M37" s="50"/>
      <c r="N37" s="92"/>
      <c r="V37" s="48"/>
    </row>
    <row r="38" spans="1:22" ht="24" customHeight="1" thickBot="1">
      <c r="A38" s="272">
        <f>A34+1</f>
        <v>7</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c r="F41" s="53"/>
      <c r="G41" s="269"/>
      <c r="H41" s="270"/>
      <c r="I41" s="271"/>
      <c r="J41" s="52"/>
      <c r="K41" s="51"/>
      <c r="L41" s="51"/>
      <c r="M41" s="50"/>
      <c r="N41" s="92"/>
      <c r="V41" s="48"/>
    </row>
    <row r="42" spans="1:22" ht="24" customHeight="1" thickBot="1">
      <c r="A42" s="272">
        <f>A38+1</f>
        <v>8</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c r="F45" s="53"/>
      <c r="G45" s="269"/>
      <c r="H45" s="270"/>
      <c r="I45" s="271"/>
      <c r="J45" s="52"/>
      <c r="K45" s="51"/>
      <c r="L45" s="51"/>
      <c r="M45" s="50"/>
      <c r="N45" s="92"/>
      <c r="V45" s="48"/>
    </row>
    <row r="46" spans="1:22" ht="24" customHeight="1" thickBot="1">
      <c r="A46" s="272">
        <f>A42+1</f>
        <v>9</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c r="F49" s="53"/>
      <c r="G49" s="269"/>
      <c r="H49" s="270"/>
      <c r="I49" s="271"/>
      <c r="J49" s="52"/>
      <c r="K49" s="51"/>
      <c r="L49" s="51"/>
      <c r="M49" s="50"/>
      <c r="N49" s="92"/>
      <c r="V49" s="48"/>
    </row>
    <row r="50" spans="1:22" ht="24" customHeight="1" thickBot="1">
      <c r="A50" s="272">
        <f>A46+1</f>
        <v>10</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11</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12</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13</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14</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15</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16</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17</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18</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19</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20</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21</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22</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23</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24</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25</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26</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27</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28</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29</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30</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31</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32</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33</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34</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35</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36</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37</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38</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39</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40</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41</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42</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43</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44</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45</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46</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47</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48</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49</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50</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51</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52</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53</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54</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55</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56</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57</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58</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59</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60</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61</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62</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63</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64</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65</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66</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67</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68</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69</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70</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71</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72</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73</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74</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75</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76</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77</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78</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79</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80</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81</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82</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83</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84</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85</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86</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87</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88</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89</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90</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91</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92</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93</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94</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95</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96</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97</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98</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99</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100</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101</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39">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19 B23 B27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15 B31" xr:uid="{00000000-0002-0000-0200-000030000000}"/>
    <dataValidation allowBlank="1" showInputMessage="1" showErrorMessage="1" promptTitle="Benefit #3- Payment in-kind" prompt="If there is a benefit #3 and it was paid in-kind, mark this box with an  x._x000a_" sqref="L21 L25 L29 L417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33" xr:uid="{00000000-0002-0000-0200-00002F000000}"/>
    <dataValidation allowBlank="1" showInputMessage="1" showErrorMessage="1" promptTitle="Benefit #2- Payment in-kind" prompt="If there is a benefit #2 and it was paid in-kind, mark this box with an  x._x000a_" sqref="L20 L24 L28 L48 L36 L40 L44 L416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32" xr:uid="{00000000-0002-0000-0200-00002E000000}"/>
    <dataValidation allowBlank="1" showInputMessage="1" showErrorMessage="1" promptTitle="Benefit #1- Payment in-kind" prompt="If there is a benefit #1 and it was paid in-kind, mark this box with an  x._x000a_" sqref="L15 L18:L19 L414:L415 L22:L23 L26:L27 L38:L39 L42:L43 L34:L35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6:L47 L30:L31" xr:uid="{00000000-0002-0000-0200-00002D000000}"/>
    <dataValidation allowBlank="1" showInputMessage="1" showErrorMessage="1" promptTitle="Benefit #3--Payment by Check" prompt="If there is a benefit #3 and it was paid by check, mark an x in this cell._x000a_" sqref="K21 K25 K29 K417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33" xr:uid="{00000000-0002-0000-0200-00002C000000}"/>
    <dataValidation allowBlank="1" showInputMessage="1" showErrorMessage="1" promptTitle="Benefit #2--Payment by Check" prompt="If there is a benefit #2 and it was paid by check, mark an x in this cell._x000a_" sqref="K20 K24 K28 K48 K36 K40 K44 K416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32" xr:uid="{00000000-0002-0000-0200-00002B000000}"/>
    <dataValidation allowBlank="1" showInputMessage="1" showErrorMessage="1" promptTitle="Benefit #1--Payment by Check" prompt="If there is a benefit #1 and it was paid by check, mark an x in this cell._x000a_" sqref="K15 K18:K19 K414:K415 K22:K23 K26:K27 K38:K39 K42:K43 K34:K35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6:K47 K30:K31" xr:uid="{00000000-0002-0000-0200-00002A000000}"/>
    <dataValidation allowBlank="1" showInputMessage="1" showErrorMessage="1" promptTitle="Benefit #3 Description" prompt="Benefit #3 description is listed here" sqref="J21 J25 J29 J417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33" xr:uid="{00000000-0002-0000-0200-000029000000}"/>
    <dataValidation allowBlank="1" showInputMessage="1" showErrorMessage="1" promptTitle="Benefit #3 Total Amount" prompt="The total amount of Benefit #3 is entered here." sqref="M21 M25 M29 M417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33" xr:uid="{00000000-0002-0000-0200-000028000000}"/>
    <dataValidation allowBlank="1" showInputMessage="1" showErrorMessage="1" promptTitle="Benefit #2 Total Amount" prompt="The total amount of Benefit #2 is entered here." sqref="M20 M24 M28 M48 M36 M40 M44 M416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32" xr:uid="{00000000-0002-0000-0200-000027000000}"/>
    <dataValidation allowBlank="1" showInputMessage="1" showErrorMessage="1" promptTitle="Benefit #2 Description" prompt="Benefit #2 description is listed here" sqref="J20 J24 J28 J48 J36 J40 J44 J416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32" xr:uid="{00000000-0002-0000-0200-000026000000}"/>
    <dataValidation allowBlank="1" showInputMessage="1" showErrorMessage="1" promptTitle="Benefit #1 Total Amount" prompt="The total amount of Benefit #1 is entered here." sqref="M15 M18:M19 M414:M415 M22:M23 M26:M27 M38:M39 M42:M43 M34:M35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6:M47 M30:M31" xr:uid="{00000000-0002-0000-0200-000025000000}"/>
    <dataValidation allowBlank="1" showInputMessage="1" showErrorMessage="1" promptTitle="Benefit#1 Description" prompt="Benefit Description for Entry #1 is listed here." sqref="J15 J18:J19 J414:J415 J22:J23 J26:J27 J38:J39 J42:J43 J34:J35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6:J47 J30:J31" xr:uid="{00000000-0002-0000-0200-000024000000}"/>
    <dataValidation allowBlank="1" showInputMessage="1" showErrorMessage="1" promptTitle="Travel Date(s)" prompt="List the dates of travel here expressed in the format MM/DD/YYYY-MM/DD/YYYY." sqref="F17 F21 F417 F25 F29 F41 F45 F37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9 F33" xr:uid="{00000000-0002-0000-0200-000023000000}"/>
    <dataValidation type="date" allowBlank="1" showInputMessage="1" showErrorMessage="1" errorTitle="Data Entry Error" error="Please enter date using MM/DD/YYYY" promptTitle="Event Ending Date" prompt="List Event ending date here using the format MM/DD/YYYY." sqref="D17 D21 D417 D25 D29 D41 D45 D37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9 D33" xr:uid="{00000000-0002-0000-0200-000022000000}">
      <formula1>40179</formula1>
      <formula2>73051</formula2>
    </dataValidation>
    <dataValidation allowBlank="1" showInputMessage="1" showErrorMessage="1" promptTitle="Event Sponsor" prompt="List the event sponsor here." sqref="C17 C21 C417 C25 C29 C41 C45 C37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9 C33" xr:uid="{00000000-0002-0000-0200-000021000000}"/>
    <dataValidation allowBlank="1" showInputMessage="1" showErrorMessage="1" promptTitle="Traveler Title" prompt="List traveler's title here." sqref="B17 B21 B25 B29 B37 B417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 B33" xr:uid="{00000000-0002-0000-0200-000020000000}"/>
    <dataValidation allowBlank="1" showInputMessage="1" showErrorMessage="1" promptTitle="Location " prompt="List location of event here." sqref="F15 F19 F415 F23 F27 F39 F43 F35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7 F31"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5 D19 D415 D23 D27 D39 D43 D35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7 D31" xr:uid="{00000000-0002-0000-0200-00001E000000}">
      <formula1>40179</formula1>
      <formula2>73051</formula2>
    </dataValidation>
    <dataValidation allowBlank="1" showInputMessage="1" showErrorMessage="1" promptTitle="Event Description" prompt="Provide event description (e.g. title of the conference) here." sqref="C15 C19 C415 C23 C27 C39 C43 C35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7 C31" xr:uid="{00000000-0002-0000-0200-00001D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Source" prompt="List the benefit source here." sqref="G47:I47 G15:I15 G415:I415 G17:I17 G25:I25 G29:I29 G411:I411 G19:I19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23:I23 G27:I27 G39:I39 G43:I43 G35:I35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31:I31" xr:uid="{00000000-0002-0000-0200-000000000000}"/>
  </dataValidations>
  <hyperlinks>
    <hyperlink ref="D11" r:id="rId1" xr:uid="{B2CB94AC-7E85-43B3-9238-E6FB2DB193EF}"/>
  </hyperlinks>
  <pageMargins left="0.7" right="0.7" top="0" bottom="0.25" header="0.3" footer="0.3"/>
  <pageSetup fitToHeight="0" orientation="landscape" blackAndWhite="1"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934A8-4690-4391-B7FB-01E74717C1D7}">
  <sheetPr>
    <tabColor rgb="FF00B050"/>
    <pageSetUpPr fitToPage="1"/>
  </sheetPr>
  <dimension ref="A1:V425"/>
  <sheetViews>
    <sheetView topLeftCell="A2" zoomScaleNormal="100" workbookViewId="0">
      <selection activeCell="K9" sqref="K9:K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CWMD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c r="L7" s="38"/>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t="s">
        <v>3</v>
      </c>
      <c r="L9" s="334" t="s">
        <v>8</v>
      </c>
      <c r="M9" s="335"/>
      <c r="N9" s="9"/>
      <c r="O9" s="69"/>
    </row>
    <row r="10" spans="1:19" customFormat="1" ht="15.75" customHeight="1">
      <c r="A10" s="291"/>
      <c r="B10" s="338" t="s">
        <v>551</v>
      </c>
      <c r="C10" s="303"/>
      <c r="D10" s="303"/>
      <c r="E10" s="303"/>
      <c r="F10" s="339"/>
      <c r="G10" s="305"/>
      <c r="H10" s="318"/>
      <c r="I10" s="321"/>
      <c r="J10" s="324"/>
      <c r="K10" s="327"/>
      <c r="L10" s="334"/>
      <c r="M10" s="335"/>
      <c r="N10" s="9"/>
      <c r="O10" s="69"/>
    </row>
    <row r="11" spans="1:19" customFormat="1" ht="13.5" thickBot="1">
      <c r="A11" s="291"/>
      <c r="B11" s="35" t="s">
        <v>21</v>
      </c>
      <c r="C11" s="36" t="s">
        <v>409</v>
      </c>
      <c r="D11" s="280" t="s">
        <v>408</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13" thickBot="1">
      <c r="A15" s="272"/>
      <c r="B15" s="66"/>
      <c r="C15" s="66"/>
      <c r="D15" s="65"/>
      <c r="E15" s="64"/>
      <c r="F15" s="63"/>
      <c r="G15" s="277"/>
      <c r="H15" s="278"/>
      <c r="I15" s="279"/>
      <c r="J15" s="62"/>
      <c r="K15" s="61"/>
      <c r="L15" s="59"/>
      <c r="M15" s="87"/>
      <c r="N15" s="92"/>
    </row>
    <row r="16" spans="1:19" customFormat="1" ht="21.5" thickBot="1">
      <c r="A16" s="272"/>
      <c r="B16" s="171" t="s">
        <v>337</v>
      </c>
      <c r="C16" s="171" t="s">
        <v>339</v>
      </c>
      <c r="D16" s="171" t="s">
        <v>23</v>
      </c>
      <c r="E16" s="265" t="s">
        <v>341</v>
      </c>
      <c r="F16" s="265"/>
      <c r="G16" s="266"/>
      <c r="H16" s="267"/>
      <c r="I16" s="268"/>
      <c r="J16" s="60"/>
      <c r="K16" s="59"/>
      <c r="L16" s="58"/>
      <c r="M16" s="57"/>
      <c r="N16" s="11"/>
    </row>
    <row r="17" spans="1:22" ht="13" thickBot="1">
      <c r="A17" s="285"/>
      <c r="B17" s="56"/>
      <c r="C17" s="56"/>
      <c r="D17" s="55"/>
      <c r="E17" s="54"/>
      <c r="F17" s="53"/>
      <c r="G17" s="269"/>
      <c r="H17" s="270"/>
      <c r="I17" s="271"/>
      <c r="J17" s="52"/>
      <c r="K17" s="51"/>
      <c r="L17" s="51"/>
      <c r="M17" s="50"/>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c r="C19" s="66"/>
      <c r="D19" s="65"/>
      <c r="E19" s="64"/>
      <c r="F19" s="63"/>
      <c r="G19" s="277"/>
      <c r="H19" s="278"/>
      <c r="I19" s="279"/>
      <c r="J19" s="62"/>
      <c r="K19" s="61"/>
      <c r="L19" s="59"/>
      <c r="M19" s="87"/>
      <c r="N19" s="92"/>
      <c r="V19" s="47"/>
    </row>
    <row r="20" spans="1:22" ht="21.5" thickBot="1">
      <c r="A20" s="272"/>
      <c r="B20" s="171" t="s">
        <v>337</v>
      </c>
      <c r="C20" s="171" t="s">
        <v>339</v>
      </c>
      <c r="D20" s="171" t="s">
        <v>23</v>
      </c>
      <c r="E20" s="265" t="s">
        <v>341</v>
      </c>
      <c r="F20" s="265"/>
      <c r="G20" s="266"/>
      <c r="H20" s="267"/>
      <c r="I20" s="268"/>
      <c r="J20" s="60"/>
      <c r="K20" s="59"/>
      <c r="L20" s="58"/>
      <c r="M20" s="57"/>
      <c r="N20" s="92"/>
      <c r="V20" s="48"/>
    </row>
    <row r="21" spans="1:22" ht="13" thickBot="1">
      <c r="A21" s="285"/>
      <c r="B21" s="56"/>
      <c r="C21" s="56"/>
      <c r="D21" s="55"/>
      <c r="E21" s="54" t="s">
        <v>4</v>
      </c>
      <c r="F21" s="53"/>
      <c r="G21" s="269"/>
      <c r="H21" s="270"/>
      <c r="I21" s="271"/>
      <c r="J21" s="52"/>
      <c r="K21" s="51"/>
      <c r="L21" s="51"/>
      <c r="M21" s="50"/>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13" thickBot="1">
      <c r="A23" s="272"/>
      <c r="B23" s="66"/>
      <c r="C23" s="66"/>
      <c r="D23" s="65"/>
      <c r="E23" s="64"/>
      <c r="F23" s="63"/>
      <c r="G23" s="277"/>
      <c r="H23" s="278"/>
      <c r="I23" s="279"/>
      <c r="J23" s="62"/>
      <c r="K23" s="61"/>
      <c r="L23" s="59"/>
      <c r="M23" s="87"/>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c r="C25" s="56"/>
      <c r="D25" s="55"/>
      <c r="E25" s="54" t="s">
        <v>4</v>
      </c>
      <c r="F25" s="53"/>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13" thickBot="1">
      <c r="A27" s="272"/>
      <c r="B27" s="66"/>
      <c r="C27" s="66"/>
      <c r="D27" s="65"/>
      <c r="E27" s="64"/>
      <c r="F27" s="63"/>
      <c r="G27" s="277"/>
      <c r="H27" s="278"/>
      <c r="I27" s="279"/>
      <c r="J27" s="62"/>
      <c r="K27" s="61"/>
      <c r="L27" s="59"/>
      <c r="M27" s="87"/>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13" thickBot="1">
      <c r="A29" s="285"/>
      <c r="B29" s="56"/>
      <c r="C29" s="56"/>
      <c r="D29" s="55"/>
      <c r="E29" s="54" t="s">
        <v>4</v>
      </c>
      <c r="F29" s="53"/>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3" thickBot="1">
      <c r="A31" s="272"/>
      <c r="B31" s="66"/>
      <c r="C31" s="66"/>
      <c r="D31" s="65"/>
      <c r="E31" s="64"/>
      <c r="F31" s="63"/>
      <c r="G31" s="277"/>
      <c r="H31" s="278"/>
      <c r="I31" s="279"/>
      <c r="J31" s="62"/>
      <c r="K31" s="61"/>
      <c r="L31" s="59"/>
      <c r="M31" s="87"/>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c r="C33" s="56"/>
      <c r="D33" s="55"/>
      <c r="E33" s="54" t="s">
        <v>4</v>
      </c>
      <c r="F33" s="53"/>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t="s">
        <v>4</v>
      </c>
      <c r="F37" s="53"/>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AE7EF-51DA-47A3-B4C8-69790EFED4A6}">
  <sheetPr>
    <tabColor rgb="FF00B050"/>
    <pageSetUpPr fitToPage="1"/>
  </sheetPr>
  <dimension ref="A1:V425"/>
  <sheetViews>
    <sheetView topLeftCell="A3" zoomScaleNormal="100" workbookViewId="0">
      <selection activeCell="K9" sqref="K9:K11"/>
    </sheetView>
  </sheetViews>
  <sheetFormatPr defaultColWidth="9.1796875" defaultRowHeight="12.5"/>
  <cols>
    <col min="1" max="1" width="3.81640625" customWidth="1"/>
    <col min="2" max="2" width="16.1796875" customWidth="1"/>
    <col min="3" max="3" width="30.453125" customWidth="1"/>
    <col min="4" max="4" width="14.453125" customWidth="1"/>
    <col min="5" max="5" width="18.7265625" hidden="1" customWidth="1"/>
    <col min="6" max="6" width="18.4531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Federal Emergency Management Agency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c r="L7" s="38"/>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89" t="str">
        <f>"REPORTING PERIOD: "&amp;Q423</f>
        <v>REPORTING PERIOD: APRIL 1 - SEPTEMBER 30, 2025</v>
      </c>
      <c r="K9" s="326" t="s">
        <v>3</v>
      </c>
      <c r="L9" s="392" t="s">
        <v>8</v>
      </c>
      <c r="M9" s="393"/>
      <c r="N9" s="9"/>
      <c r="O9" s="69"/>
    </row>
    <row r="10" spans="1:19" customFormat="1" ht="15.75" customHeight="1">
      <c r="A10" s="291"/>
      <c r="B10" s="338" t="s">
        <v>415</v>
      </c>
      <c r="C10" s="303"/>
      <c r="D10" s="303"/>
      <c r="E10" s="303"/>
      <c r="F10" s="339"/>
      <c r="G10" s="305"/>
      <c r="H10" s="318"/>
      <c r="I10" s="321"/>
      <c r="J10" s="390"/>
      <c r="K10" s="327"/>
      <c r="L10" s="392"/>
      <c r="M10" s="393"/>
      <c r="N10" s="9"/>
      <c r="O10" s="69"/>
    </row>
    <row r="11" spans="1:19" customFormat="1" ht="25.5" thickBot="1">
      <c r="A11" s="291"/>
      <c r="B11" s="35" t="s">
        <v>21</v>
      </c>
      <c r="C11" s="36" t="s">
        <v>558</v>
      </c>
      <c r="D11" s="387" t="s">
        <v>557</v>
      </c>
      <c r="E11" s="280"/>
      <c r="F11" s="281"/>
      <c r="G11" s="306"/>
      <c r="H11" s="319"/>
      <c r="I11" s="322"/>
      <c r="J11" s="391"/>
      <c r="K11" s="328"/>
      <c r="L11" s="394"/>
      <c r="M11" s="395"/>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13"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c r="C19" s="66"/>
      <c r="D19" s="65"/>
      <c r="E19" s="64"/>
      <c r="F19" s="63"/>
      <c r="G19" s="277"/>
      <c r="H19" s="278"/>
      <c r="I19" s="279"/>
      <c r="J19" s="62"/>
      <c r="K19" s="61"/>
      <c r="L19" s="334" t="s">
        <v>8</v>
      </c>
      <c r="M19" s="335"/>
      <c r="N19" s="92"/>
      <c r="V19" s="47"/>
    </row>
    <row r="20" spans="1:22" ht="21.5" thickBot="1">
      <c r="A20" s="272"/>
      <c r="B20" s="171" t="s">
        <v>337</v>
      </c>
      <c r="C20" s="171" t="s">
        <v>339</v>
      </c>
      <c r="D20" s="171" t="s">
        <v>23</v>
      </c>
      <c r="E20" s="265" t="s">
        <v>341</v>
      </c>
      <c r="F20" s="265"/>
      <c r="G20" s="266"/>
      <c r="H20" s="267"/>
      <c r="I20" s="268"/>
      <c r="J20" s="60"/>
      <c r="K20" s="59"/>
      <c r="L20" s="334"/>
      <c r="M20" s="335"/>
      <c r="N20" s="92"/>
      <c r="V20" s="48"/>
    </row>
    <row r="21" spans="1:22" ht="13" thickBot="1">
      <c r="A21" s="285"/>
      <c r="B21" s="56"/>
      <c r="C21" s="56"/>
      <c r="D21" s="55"/>
      <c r="E21" s="54" t="s">
        <v>4</v>
      </c>
      <c r="F21" s="53"/>
      <c r="G21" s="269"/>
      <c r="H21" s="270"/>
      <c r="I21" s="271"/>
      <c r="J21" s="52"/>
      <c r="K21" s="51"/>
      <c r="L21" s="336"/>
      <c r="M21" s="337"/>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13" thickBot="1">
      <c r="A23" s="272"/>
      <c r="B23" s="66"/>
      <c r="C23" s="66"/>
      <c r="D23" s="65"/>
      <c r="E23" s="64"/>
      <c r="F23" s="63"/>
      <c r="G23" s="277"/>
      <c r="H23" s="278"/>
      <c r="I23" s="279"/>
      <c r="J23" s="62"/>
      <c r="K23" s="61"/>
      <c r="L23" s="59"/>
      <c r="M23" s="87"/>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c r="C25" s="56"/>
      <c r="D25" s="55"/>
      <c r="E25" s="54" t="s">
        <v>4</v>
      </c>
      <c r="F25" s="53"/>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13" thickBot="1">
      <c r="A27" s="272"/>
      <c r="B27" s="66"/>
      <c r="C27" s="66"/>
      <c r="D27" s="65"/>
      <c r="E27" s="64"/>
      <c r="F27" s="63"/>
      <c r="G27" s="277"/>
      <c r="H27" s="278"/>
      <c r="I27" s="279"/>
      <c r="J27" s="62"/>
      <c r="K27" s="61"/>
      <c r="L27" s="59"/>
      <c r="M27" s="87"/>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13" thickBot="1">
      <c r="A29" s="285"/>
      <c r="B29" s="56"/>
      <c r="C29" s="56"/>
      <c r="D29" s="55"/>
      <c r="E29" s="54" t="s">
        <v>4</v>
      </c>
      <c r="F29" s="53"/>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3" thickBot="1">
      <c r="A31" s="272"/>
      <c r="B31" s="66"/>
      <c r="C31" s="66"/>
      <c r="D31" s="65"/>
      <c r="E31" s="64"/>
      <c r="F31" s="63"/>
      <c r="G31" s="277"/>
      <c r="H31" s="278"/>
      <c r="I31" s="279"/>
      <c r="J31" s="62"/>
      <c r="K31" s="61"/>
      <c r="L31" s="59"/>
      <c r="M31" s="87"/>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c r="C33" s="56"/>
      <c r="D33" s="55"/>
      <c r="E33" s="54" t="s">
        <v>4</v>
      </c>
      <c r="F33" s="53"/>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t="s">
        <v>4</v>
      </c>
      <c r="F37" s="53"/>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4">
    <mergeCell ref="E390:F390"/>
    <mergeCell ref="G390:H390"/>
    <mergeCell ref="G391:I391"/>
    <mergeCell ref="E392:F392"/>
    <mergeCell ref="G392:I392"/>
    <mergeCell ref="A410:A413"/>
    <mergeCell ref="E410:F410"/>
    <mergeCell ref="G410:H410"/>
    <mergeCell ref="G411:I411"/>
    <mergeCell ref="E412:F412"/>
    <mergeCell ref="G412:I412"/>
    <mergeCell ref="G413:I413"/>
    <mergeCell ref="G400:I400"/>
    <mergeCell ref="G401:I401"/>
    <mergeCell ref="A402:A405"/>
    <mergeCell ref="E402:F402"/>
    <mergeCell ref="A406:A409"/>
    <mergeCell ref="E406:F406"/>
    <mergeCell ref="G406:H406"/>
    <mergeCell ref="G407:I407"/>
    <mergeCell ref="E408:F408"/>
    <mergeCell ref="G408:I408"/>
    <mergeCell ref="G409:I409"/>
    <mergeCell ref="G386:H386"/>
    <mergeCell ref="G387:I387"/>
    <mergeCell ref="E388:F388"/>
    <mergeCell ref="G388:I388"/>
    <mergeCell ref="G389:I389"/>
    <mergeCell ref="L19:M21"/>
    <mergeCell ref="A414:A417"/>
    <mergeCell ref="E414:F414"/>
    <mergeCell ref="G414:H414"/>
    <mergeCell ref="G415:I415"/>
    <mergeCell ref="E416:F416"/>
    <mergeCell ref="G416:I416"/>
    <mergeCell ref="G417:I417"/>
    <mergeCell ref="G402:H402"/>
    <mergeCell ref="G403:I403"/>
    <mergeCell ref="E404:F404"/>
    <mergeCell ref="G404:I404"/>
    <mergeCell ref="G405:I405"/>
    <mergeCell ref="A398:A401"/>
    <mergeCell ref="E398:F398"/>
    <mergeCell ref="G398:H398"/>
    <mergeCell ref="G399:I399"/>
    <mergeCell ref="E400:F400"/>
    <mergeCell ref="A390:A393"/>
    <mergeCell ref="A378:A381"/>
    <mergeCell ref="E378:F378"/>
    <mergeCell ref="G378:H378"/>
    <mergeCell ref="G379:I379"/>
    <mergeCell ref="E380:F380"/>
    <mergeCell ref="G380:I380"/>
    <mergeCell ref="G381:I381"/>
    <mergeCell ref="G393:I393"/>
    <mergeCell ref="A394:A397"/>
    <mergeCell ref="E394:F394"/>
    <mergeCell ref="G394:H394"/>
    <mergeCell ref="G395:I395"/>
    <mergeCell ref="E396:F396"/>
    <mergeCell ref="G396:I396"/>
    <mergeCell ref="G397:I397"/>
    <mergeCell ref="A382:A385"/>
    <mergeCell ref="E382:F382"/>
    <mergeCell ref="G382:H382"/>
    <mergeCell ref="G383:I383"/>
    <mergeCell ref="E384:F384"/>
    <mergeCell ref="G384:I384"/>
    <mergeCell ref="G385:I385"/>
    <mergeCell ref="A386:A389"/>
    <mergeCell ref="E386:F386"/>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B10:F10"/>
    <mergeCell ref="D11:F11"/>
    <mergeCell ref="A14:A17"/>
    <mergeCell ref="E14:F14"/>
    <mergeCell ref="G14:H14"/>
    <mergeCell ref="G15:I15"/>
    <mergeCell ref="E16:F16"/>
    <mergeCell ref="G16:I16"/>
    <mergeCell ref="G17:I17"/>
    <mergeCell ref="J2:M4"/>
    <mergeCell ref="P2:S2"/>
    <mergeCell ref="P3:S3"/>
    <mergeCell ref="P4:S4"/>
    <mergeCell ref="A5:M5"/>
    <mergeCell ref="A6:A13"/>
    <mergeCell ref="B6:J7"/>
    <mergeCell ref="E12:F13"/>
    <mergeCell ref="G12:I13"/>
    <mergeCell ref="H9:H11"/>
    <mergeCell ref="I9:I11"/>
    <mergeCell ref="J9:J11"/>
    <mergeCell ref="K9:K11"/>
    <mergeCell ref="B8:N8"/>
    <mergeCell ref="B9:F9"/>
    <mergeCell ref="G9:G11"/>
    <mergeCell ref="K12:K13"/>
    <mergeCell ref="L12:L13"/>
    <mergeCell ref="M12:M13"/>
    <mergeCell ref="J12:J13"/>
    <mergeCell ref="B12:B13"/>
    <mergeCell ref="C12:C13"/>
    <mergeCell ref="D12:D13"/>
    <mergeCell ref="L9:M11"/>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417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xr:uid="{00000000-0002-0000-0200-00002F000000}"/>
    <dataValidation allowBlank="1" showInputMessage="1" showErrorMessage="1" promptTitle="Benefit #2- Payment in-kind" prompt="If there is a benefit #2 and it was paid in-kind, mark this box with an  x._x000a_" sqref="L416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xr:uid="{00000000-0002-0000-0200-00002E000000}"/>
    <dataValidation allowBlank="1" showInputMessage="1" showErrorMessage="1" promptTitle="Benefit #1- Payment in-kind" prompt="If there is a benefit #1 and it was paid in-kind, mark this box with an  x._x000a_" sqref="L414:L415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18"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417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xr:uid="{00000000-0002-0000-0200-000028000000}"/>
    <dataValidation allowBlank="1" showInputMessage="1" showErrorMessage="1" promptTitle="Benefit #2 Total Amount" prompt="The total amount of Benefit #2 is entered here." sqref="M416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414:M415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18"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209E1860-0248-4EF1-8DBD-363A459C6DED}"/>
  </hyperlinks>
  <pageMargins left="0.7" right="0.7" top="0" bottom="0.25" header="0.3" footer="0.3"/>
  <pageSetup fitToHeight="0" orientation="landscape" blackAndWhite="1"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0EA25F-833F-40B1-B5EC-0023EBAD173F}">
  <sheetPr>
    <tabColor rgb="FF00B050"/>
    <pageSetUpPr fitToPage="1"/>
  </sheetPr>
  <dimension ref="A1:V425"/>
  <sheetViews>
    <sheetView topLeftCell="A7" zoomScaleNormal="100" workbookViewId="0">
      <selection activeCell="I9" sqref="I9:I11"/>
    </sheetView>
  </sheetViews>
  <sheetFormatPr defaultColWidth="9.1796875" defaultRowHeight="12.5"/>
  <cols>
    <col min="1" max="1" width="3.81640625" customWidth="1"/>
    <col min="2" max="2" width="16.1796875" customWidth="1"/>
    <col min="3" max="3" width="17.54296875" customWidth="1"/>
    <col min="4" max="4" width="14.453125" customWidth="1"/>
    <col min="5" max="5" width="18.54296875" hidden="1" customWidth="1"/>
    <col min="6" max="6" width="14.81640625" customWidth="1"/>
    <col min="7" max="7" width="3" customWidth="1"/>
    <col min="8" max="8" width="11.453125" customWidth="1"/>
    <col min="9" max="9" width="3" customWidth="1"/>
    <col min="10" max="10" width="12.453125" customWidth="1"/>
    <col min="11" max="11" width="9.1796875" customWidth="1"/>
    <col min="12" max="12" width="8.81640625" customWidth="1"/>
    <col min="13" max="13" width="8" customWidth="1"/>
    <col min="14" max="14" width="0.1796875" customWidth="1"/>
    <col min="16" max="16" width="20.453125" bestFit="1" customWidth="1"/>
    <col min="21" max="21" width="9.453125" customWidth="1"/>
    <col min="22" max="22" width="13.5429687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FLETC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c r="L7" s="38"/>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t="s">
        <v>3</v>
      </c>
      <c r="L9" s="334" t="s">
        <v>8</v>
      </c>
      <c r="M9" s="335"/>
      <c r="N9" s="9"/>
      <c r="O9" s="69"/>
    </row>
    <row r="10" spans="1:19" customFormat="1" ht="15.75" customHeight="1">
      <c r="A10" s="291"/>
      <c r="B10" s="338" t="s">
        <v>412</v>
      </c>
      <c r="C10" s="303"/>
      <c r="D10" s="303"/>
      <c r="E10" s="303"/>
      <c r="F10" s="339"/>
      <c r="G10" s="305"/>
      <c r="H10" s="318"/>
      <c r="I10" s="321"/>
      <c r="J10" s="324"/>
      <c r="K10" s="327"/>
      <c r="L10" s="334"/>
      <c r="M10" s="335"/>
      <c r="N10" s="9"/>
      <c r="O10" s="69"/>
    </row>
    <row r="11" spans="1:19" customFormat="1" ht="13.5" thickBot="1">
      <c r="A11" s="291"/>
      <c r="B11" s="35" t="s">
        <v>21</v>
      </c>
      <c r="C11" s="36" t="s">
        <v>411</v>
      </c>
      <c r="D11" s="396" t="s">
        <v>410</v>
      </c>
      <c r="E11" s="397"/>
      <c r="F11" s="398"/>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c r="C19" s="66"/>
      <c r="D19" s="65"/>
      <c r="E19" s="64"/>
      <c r="F19" s="63"/>
      <c r="G19" s="277"/>
      <c r="H19" s="278"/>
      <c r="I19" s="279"/>
      <c r="J19" s="62"/>
      <c r="K19" s="61"/>
      <c r="L19" s="59"/>
      <c r="M19" s="87"/>
      <c r="N19" s="92"/>
      <c r="V19" s="47"/>
    </row>
    <row r="20" spans="1:22" ht="21.5" thickBot="1">
      <c r="A20" s="272"/>
      <c r="B20" s="171" t="s">
        <v>337</v>
      </c>
      <c r="C20" s="171" t="s">
        <v>339</v>
      </c>
      <c r="D20" s="171" t="s">
        <v>23</v>
      </c>
      <c r="E20" s="265" t="s">
        <v>341</v>
      </c>
      <c r="F20" s="265"/>
      <c r="G20" s="266"/>
      <c r="H20" s="267"/>
      <c r="I20" s="268"/>
      <c r="J20" s="60"/>
      <c r="K20" s="59"/>
      <c r="L20" s="58"/>
      <c r="M20" s="57"/>
      <c r="N20" s="92"/>
      <c r="V20" s="48"/>
    </row>
    <row r="21" spans="1:22" ht="13" thickBot="1">
      <c r="A21" s="285"/>
      <c r="B21" s="56"/>
      <c r="C21" s="56"/>
      <c r="D21" s="55"/>
      <c r="E21" s="54" t="s">
        <v>4</v>
      </c>
      <c r="F21" s="53"/>
      <c r="G21" s="269"/>
      <c r="H21" s="270"/>
      <c r="I21" s="271"/>
      <c r="J21" s="52"/>
      <c r="K21" s="51"/>
      <c r="L21" s="51"/>
      <c r="M21" s="50"/>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13" thickBot="1">
      <c r="A23" s="272"/>
      <c r="B23" s="66"/>
      <c r="C23" s="66"/>
      <c r="D23" s="65"/>
      <c r="E23" s="64"/>
      <c r="F23" s="63"/>
      <c r="G23" s="277"/>
      <c r="H23" s="278"/>
      <c r="I23" s="279"/>
      <c r="J23" s="62"/>
      <c r="K23" s="61"/>
      <c r="L23" s="59"/>
      <c r="M23" s="87"/>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c r="C25" s="56"/>
      <c r="D25" s="55"/>
      <c r="E25" s="54" t="s">
        <v>4</v>
      </c>
      <c r="F25" s="53"/>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13" thickBot="1">
      <c r="A27" s="272"/>
      <c r="B27" s="66"/>
      <c r="C27" s="66"/>
      <c r="D27" s="65"/>
      <c r="E27" s="64"/>
      <c r="F27" s="63"/>
      <c r="G27" s="277"/>
      <c r="H27" s="278"/>
      <c r="I27" s="279"/>
      <c r="J27" s="62"/>
      <c r="K27" s="61"/>
      <c r="L27" s="59"/>
      <c r="M27" s="87"/>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13" thickBot="1">
      <c r="A29" s="285"/>
      <c r="B29" s="56"/>
      <c r="C29" s="56"/>
      <c r="D29" s="55"/>
      <c r="E29" s="54" t="s">
        <v>4</v>
      </c>
      <c r="F29" s="53"/>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3" thickBot="1">
      <c r="A31" s="272"/>
      <c r="B31" s="66"/>
      <c r="C31" s="66"/>
      <c r="D31" s="65"/>
      <c r="E31" s="64"/>
      <c r="F31" s="63"/>
      <c r="G31" s="277"/>
      <c r="H31" s="278"/>
      <c r="I31" s="279"/>
      <c r="J31" s="62"/>
      <c r="K31" s="61"/>
      <c r="L31" s="59"/>
      <c r="M31" s="87"/>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c r="C33" s="56"/>
      <c r="D33" s="55"/>
      <c r="E33" s="54" t="s">
        <v>4</v>
      </c>
      <c r="F33" s="53"/>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t="s">
        <v>4</v>
      </c>
      <c r="F37" s="53"/>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A14:A17"/>
    <mergeCell ref="E14:F14"/>
    <mergeCell ref="G14:H14"/>
    <mergeCell ref="G15:I15"/>
    <mergeCell ref="E16:F16"/>
    <mergeCell ref="G16:I16"/>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G17:I17"/>
    <mergeCell ref="B12:B13"/>
    <mergeCell ref="C12:C13"/>
    <mergeCell ref="D12:D13"/>
    <mergeCell ref="E12:F13"/>
    <mergeCell ref="G12:I13"/>
    <mergeCell ref="K12:K13"/>
    <mergeCell ref="L12:L13"/>
    <mergeCell ref="M12:M13"/>
    <mergeCell ref="J12:J1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hyperlinks>
    <hyperlink ref="D11" r:id="rId1" xr:uid="{328552A5-132D-4A45-8C24-8AA9F0A76805}"/>
  </hyperlinks>
  <pageMargins left="0.7" right="0.7" top="0" bottom="0.25" header="0.3" footer="0.3"/>
  <pageSetup fitToHeight="0" orientation="landscape" blackAndWhite="1" horizontalDpi="1200" verticalDpi="120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A18EA3-2BDE-4B36-9CD7-23899311EDA5}">
  <sheetPr>
    <tabColor rgb="FF00B050"/>
    <pageSetUpPr fitToPage="1"/>
  </sheetPr>
  <dimension ref="A1:V425"/>
  <sheetViews>
    <sheetView topLeftCell="A11" zoomScaleNormal="100" workbookViewId="0">
      <selection activeCell="K9" sqref="K9:K11"/>
    </sheetView>
  </sheetViews>
  <sheetFormatPr defaultColWidth="9.1796875" defaultRowHeight="12.5"/>
  <cols>
    <col min="1" max="1" width="3.81640625" customWidth="1"/>
    <col min="2" max="2" width="16.1796875" customWidth="1"/>
    <col min="3" max="3" width="17.7265625" customWidth="1"/>
    <col min="4" max="4" width="14.453125" customWidth="1"/>
    <col min="5" max="5" width="18.7265625" hidden="1" customWidth="1"/>
    <col min="6" max="6" width="14.81640625" customWidth="1"/>
    <col min="7" max="7" width="3" customWidth="1"/>
    <col min="8" max="8" width="11.26953125" customWidth="1"/>
    <col min="9" max="9" width="3" customWidth="1"/>
    <col min="10" max="10" width="12.26953125" customWidth="1"/>
    <col min="11" max="11" width="9.1796875" customWidth="1"/>
    <col min="12" max="12" width="8.81640625" customWidth="1"/>
    <col min="13" max="13" width="8" customWidth="1"/>
    <col min="14" max="14" width="0.1796875" customWidth="1"/>
    <col min="16" max="16" width="20.26953125" bestFit="1" customWidth="1"/>
    <col min="21" max="21" width="9.453125" customWidth="1"/>
    <col min="22" max="22" width="13.7265625" style="45" customWidth="1"/>
  </cols>
  <sheetData>
    <row r="1" spans="1:19" customFormat="1" hidden="1"/>
    <row r="2" spans="1:19" customFormat="1" ht="13">
      <c r="J2" s="282" t="s">
        <v>364</v>
      </c>
      <c r="K2" s="283"/>
      <c r="L2" s="283"/>
      <c r="M2" s="283"/>
      <c r="P2" s="286"/>
      <c r="Q2" s="286"/>
      <c r="R2" s="286"/>
      <c r="S2" s="286"/>
    </row>
    <row r="3" spans="1:19" customFormat="1">
      <c r="J3" s="283"/>
      <c r="K3" s="283"/>
      <c r="L3" s="283"/>
      <c r="M3" s="283"/>
      <c r="P3" s="287"/>
      <c r="Q3" s="287"/>
      <c r="R3" s="287"/>
      <c r="S3" s="287"/>
    </row>
    <row r="4" spans="1:19" customFormat="1" ht="13" thickBot="1">
      <c r="J4" s="284"/>
      <c r="K4" s="284"/>
      <c r="L4" s="284"/>
      <c r="M4" s="284"/>
      <c r="P4" s="288"/>
      <c r="Q4" s="288"/>
      <c r="R4" s="288"/>
      <c r="S4" s="288"/>
    </row>
    <row r="5" spans="1:19" customFormat="1" ht="30" customHeight="1" thickTop="1" thickBot="1">
      <c r="A5" s="289" t="str">
        <f>CONCATENATE("1353 Travel Report for ",B9,", ",B10," for the reporting period ",IF(G9=0,IF(I9=0,CONCATENATE("[MARK REPORTING PERIOD]"),CONCATENATE(Q423)), CONCATENATE(Q422)))</f>
        <v>1353 Travel Report for Department of Homeland Security, HQ for the reporting period APRIL 1 - SEPTEMBER 30, 2025</v>
      </c>
      <c r="B5" s="290"/>
      <c r="C5" s="290"/>
      <c r="D5" s="290"/>
      <c r="E5" s="290"/>
      <c r="F5" s="290"/>
      <c r="G5" s="290"/>
      <c r="H5" s="290"/>
      <c r="I5" s="290"/>
      <c r="J5" s="290"/>
      <c r="K5" s="290"/>
      <c r="L5" s="290"/>
      <c r="M5" s="290"/>
      <c r="N5" s="8"/>
      <c r="Q5" s="3"/>
    </row>
    <row r="6" spans="1:19" customFormat="1" ht="13.5" customHeight="1" thickTop="1">
      <c r="A6" s="291" t="s">
        <v>9</v>
      </c>
      <c r="B6" s="292" t="s">
        <v>363</v>
      </c>
      <c r="C6" s="293"/>
      <c r="D6" s="293"/>
      <c r="E6" s="293"/>
      <c r="F6" s="293"/>
      <c r="G6" s="293"/>
      <c r="H6" s="293"/>
      <c r="I6" s="293"/>
      <c r="J6" s="294"/>
      <c r="K6" s="70" t="s">
        <v>20</v>
      </c>
      <c r="L6" s="70" t="s">
        <v>10</v>
      </c>
      <c r="M6" s="70" t="s">
        <v>19</v>
      </c>
      <c r="N6" s="7"/>
    </row>
    <row r="7" spans="1:19" customFormat="1" ht="20.25" customHeight="1" thickBot="1">
      <c r="A7" s="291"/>
      <c r="B7" s="295"/>
      <c r="C7" s="296"/>
      <c r="D7" s="296"/>
      <c r="E7" s="296"/>
      <c r="F7" s="296"/>
      <c r="G7" s="296"/>
      <c r="H7" s="296"/>
      <c r="I7" s="296"/>
      <c r="J7" s="297"/>
      <c r="K7" s="37">
        <v>1</v>
      </c>
      <c r="L7" s="38">
        <v>1</v>
      </c>
      <c r="M7" s="39">
        <v>2025</v>
      </c>
      <c r="N7" s="40"/>
    </row>
    <row r="8" spans="1:19" customFormat="1" ht="27.75" customHeight="1" thickTop="1" thickBot="1">
      <c r="A8" s="291"/>
      <c r="B8" s="298" t="s">
        <v>28</v>
      </c>
      <c r="C8" s="299"/>
      <c r="D8" s="299"/>
      <c r="E8" s="299"/>
      <c r="F8" s="299"/>
      <c r="G8" s="300"/>
      <c r="H8" s="300"/>
      <c r="I8" s="300"/>
      <c r="J8" s="300"/>
      <c r="K8" s="300"/>
      <c r="L8" s="299"/>
      <c r="M8" s="299"/>
      <c r="N8" s="301"/>
    </row>
    <row r="9" spans="1:19" customFormat="1" ht="18" customHeight="1" thickTop="1">
      <c r="A9" s="291"/>
      <c r="B9" s="302" t="s">
        <v>141</v>
      </c>
      <c r="C9" s="303"/>
      <c r="D9" s="303"/>
      <c r="E9" s="303"/>
      <c r="F9" s="303"/>
      <c r="G9" s="304"/>
      <c r="H9" s="317" t="str">
        <f>"REPORTING PERIOD: "&amp;Q422</f>
        <v>REPORTING PERIOD: OCTOBER 1, 2024- MARCH 31, 2025</v>
      </c>
      <c r="I9" s="320" t="s">
        <v>3</v>
      </c>
      <c r="J9" s="323" t="str">
        <f>"REPORTING PERIOD: "&amp;Q423</f>
        <v>REPORTING PERIOD: APRIL 1 - SEPTEMBER 30, 2025</v>
      </c>
      <c r="K9" s="326" t="s">
        <v>3</v>
      </c>
      <c r="L9" s="334" t="s">
        <v>8</v>
      </c>
      <c r="M9" s="335"/>
      <c r="N9" s="9"/>
      <c r="O9" s="69"/>
    </row>
    <row r="10" spans="1:19" customFormat="1" ht="15.75" customHeight="1">
      <c r="A10" s="291"/>
      <c r="B10" s="338" t="s">
        <v>554</v>
      </c>
      <c r="C10" s="303"/>
      <c r="D10" s="303"/>
      <c r="E10" s="303"/>
      <c r="F10" s="339"/>
      <c r="G10" s="305"/>
      <c r="H10" s="318"/>
      <c r="I10" s="321"/>
      <c r="J10" s="324"/>
      <c r="K10" s="327"/>
      <c r="L10" s="334"/>
      <c r="M10" s="335"/>
      <c r="N10" s="9"/>
      <c r="O10" s="69"/>
    </row>
    <row r="11" spans="1:19" customFormat="1" ht="25.5" thickBot="1">
      <c r="A11" s="291"/>
      <c r="B11" s="35" t="s">
        <v>21</v>
      </c>
      <c r="C11" s="36" t="s">
        <v>552</v>
      </c>
      <c r="D11" s="280" t="s">
        <v>553</v>
      </c>
      <c r="E11" s="280"/>
      <c r="F11" s="281"/>
      <c r="G11" s="306"/>
      <c r="H11" s="319"/>
      <c r="I11" s="322"/>
      <c r="J11" s="325"/>
      <c r="K11" s="328"/>
      <c r="L11" s="336"/>
      <c r="M11" s="337"/>
      <c r="N11" s="10"/>
      <c r="O11" s="69"/>
    </row>
    <row r="12" spans="1:19" customFormat="1" ht="13" thickTop="1">
      <c r="A12" s="291"/>
      <c r="B12" s="309" t="s">
        <v>26</v>
      </c>
      <c r="C12" s="310" t="s">
        <v>331</v>
      </c>
      <c r="D12" s="311" t="s">
        <v>22</v>
      </c>
      <c r="E12" s="312" t="s">
        <v>15</v>
      </c>
      <c r="F12" s="313"/>
      <c r="G12" s="314" t="s">
        <v>332</v>
      </c>
      <c r="H12" s="315"/>
      <c r="I12" s="316"/>
      <c r="J12" s="310" t="s">
        <v>333</v>
      </c>
      <c r="K12" s="307" t="s">
        <v>335</v>
      </c>
      <c r="L12" s="329" t="s">
        <v>334</v>
      </c>
      <c r="M12" s="311" t="s">
        <v>7</v>
      </c>
      <c r="N12" s="11"/>
    </row>
    <row r="13" spans="1:19" customFormat="1" ht="34.5" customHeight="1" thickBot="1">
      <c r="A13" s="291"/>
      <c r="B13" s="309"/>
      <c r="C13" s="310"/>
      <c r="D13" s="311"/>
      <c r="E13" s="312"/>
      <c r="F13" s="313"/>
      <c r="G13" s="314"/>
      <c r="H13" s="315"/>
      <c r="I13" s="316"/>
      <c r="J13" s="385"/>
      <c r="K13" s="386"/>
      <c r="L13" s="384"/>
      <c r="M13" s="385"/>
      <c r="N13" s="12"/>
    </row>
    <row r="14" spans="1:19" customFormat="1" ht="22" thickTop="1" thickBot="1">
      <c r="A14" s="272" t="s">
        <v>11</v>
      </c>
      <c r="B14" s="172" t="s">
        <v>336</v>
      </c>
      <c r="C14" s="172" t="s">
        <v>338</v>
      </c>
      <c r="D14" s="172" t="s">
        <v>24</v>
      </c>
      <c r="E14" s="275" t="s">
        <v>340</v>
      </c>
      <c r="F14" s="275"/>
      <c r="G14" s="275" t="s">
        <v>332</v>
      </c>
      <c r="H14" s="276"/>
      <c r="I14" s="89"/>
      <c r="J14" s="68"/>
      <c r="K14" s="68"/>
      <c r="L14" s="68"/>
      <c r="M14" s="67"/>
      <c r="N14" s="92"/>
    </row>
    <row r="15" spans="1:19" customFormat="1" ht="20.5" thickBot="1">
      <c r="A15" s="272"/>
      <c r="B15" s="66" t="s">
        <v>12</v>
      </c>
      <c r="C15" s="66" t="s">
        <v>25</v>
      </c>
      <c r="D15" s="65">
        <v>40766</v>
      </c>
      <c r="E15" s="64"/>
      <c r="F15" s="63" t="s">
        <v>16</v>
      </c>
      <c r="G15" s="277" t="s">
        <v>360</v>
      </c>
      <c r="H15" s="278"/>
      <c r="I15" s="279"/>
      <c r="J15" s="62" t="s">
        <v>6</v>
      </c>
      <c r="K15" s="61"/>
      <c r="L15" s="59" t="s">
        <v>3</v>
      </c>
      <c r="M15" s="87">
        <v>280</v>
      </c>
      <c r="N15" s="92"/>
    </row>
    <row r="16" spans="1:19" customFormat="1" ht="21.5" thickBot="1">
      <c r="A16" s="272"/>
      <c r="B16" s="171" t="s">
        <v>337</v>
      </c>
      <c r="C16" s="171" t="s">
        <v>339</v>
      </c>
      <c r="D16" s="171" t="s">
        <v>23</v>
      </c>
      <c r="E16" s="265" t="s">
        <v>341</v>
      </c>
      <c r="F16" s="265"/>
      <c r="G16" s="266"/>
      <c r="H16" s="267"/>
      <c r="I16" s="268"/>
      <c r="J16" s="60" t="s">
        <v>18</v>
      </c>
      <c r="K16" s="59" t="s">
        <v>3</v>
      </c>
      <c r="L16" s="58"/>
      <c r="M16" s="57">
        <v>825</v>
      </c>
      <c r="N16" s="11"/>
    </row>
    <row r="17" spans="1:22" ht="13" thickBot="1">
      <c r="A17" s="285"/>
      <c r="B17" s="56" t="s">
        <v>13</v>
      </c>
      <c r="C17" s="56" t="s">
        <v>14</v>
      </c>
      <c r="D17" s="55">
        <v>40767</v>
      </c>
      <c r="E17" s="54" t="s">
        <v>4</v>
      </c>
      <c r="F17" s="53" t="s">
        <v>17</v>
      </c>
      <c r="G17" s="269"/>
      <c r="H17" s="270"/>
      <c r="I17" s="271"/>
      <c r="J17" s="52" t="s">
        <v>5</v>
      </c>
      <c r="K17" s="51"/>
      <c r="L17" s="51" t="s">
        <v>3</v>
      </c>
      <c r="M17" s="50">
        <v>120</v>
      </c>
      <c r="N17" s="92"/>
      <c r="V17"/>
    </row>
    <row r="18" spans="1:22" ht="23.25" customHeight="1" thickBot="1">
      <c r="A18" s="272">
        <f>1</f>
        <v>1</v>
      </c>
      <c r="B18" s="172" t="s">
        <v>336</v>
      </c>
      <c r="C18" s="172" t="s">
        <v>338</v>
      </c>
      <c r="D18" s="172" t="s">
        <v>24</v>
      </c>
      <c r="E18" s="275" t="s">
        <v>340</v>
      </c>
      <c r="F18" s="275"/>
      <c r="G18" s="275" t="s">
        <v>332</v>
      </c>
      <c r="H18" s="276"/>
      <c r="I18" s="89"/>
      <c r="J18" s="68" t="s">
        <v>2</v>
      </c>
      <c r="K18" s="68"/>
      <c r="L18" s="68"/>
      <c r="M18" s="67"/>
      <c r="N18" s="92"/>
      <c r="V18" s="46"/>
    </row>
    <row r="19" spans="1:22" ht="13" thickBot="1">
      <c r="A19" s="272"/>
      <c r="B19" s="66"/>
      <c r="C19" s="66"/>
      <c r="D19" s="65"/>
      <c r="E19" s="64"/>
      <c r="F19" s="63"/>
      <c r="G19" s="277"/>
      <c r="H19" s="278"/>
      <c r="I19" s="279"/>
      <c r="J19" s="62"/>
      <c r="K19" s="61"/>
      <c r="L19" s="59"/>
      <c r="M19" s="87"/>
      <c r="N19" s="92"/>
      <c r="V19" s="47"/>
    </row>
    <row r="20" spans="1:22" ht="21.5" thickBot="1">
      <c r="A20" s="272"/>
      <c r="B20" s="171" t="s">
        <v>337</v>
      </c>
      <c r="C20" s="171" t="s">
        <v>339</v>
      </c>
      <c r="D20" s="171" t="s">
        <v>23</v>
      </c>
      <c r="E20" s="265" t="s">
        <v>341</v>
      </c>
      <c r="F20" s="265"/>
      <c r="G20" s="266"/>
      <c r="H20" s="267"/>
      <c r="I20" s="268"/>
      <c r="J20" s="60"/>
      <c r="K20" s="59"/>
      <c r="L20" s="58"/>
      <c r="M20" s="57"/>
      <c r="N20" s="92"/>
      <c r="V20" s="48"/>
    </row>
    <row r="21" spans="1:22" ht="13" thickBot="1">
      <c r="A21" s="285"/>
      <c r="B21" s="56"/>
      <c r="C21" s="56"/>
      <c r="D21" s="55"/>
      <c r="E21" s="54" t="s">
        <v>4</v>
      </c>
      <c r="F21" s="53"/>
      <c r="G21" s="269"/>
      <c r="H21" s="270"/>
      <c r="I21" s="271"/>
      <c r="J21" s="52"/>
      <c r="K21" s="51"/>
      <c r="L21" s="51"/>
      <c r="M21" s="50"/>
      <c r="N21" s="92"/>
      <c r="V21" s="48"/>
    </row>
    <row r="22" spans="1:22" ht="24" customHeight="1" thickBot="1">
      <c r="A22" s="272">
        <f>A18+1</f>
        <v>2</v>
      </c>
      <c r="B22" s="172" t="s">
        <v>336</v>
      </c>
      <c r="C22" s="172" t="s">
        <v>338</v>
      </c>
      <c r="D22" s="172" t="s">
        <v>24</v>
      </c>
      <c r="E22" s="275" t="s">
        <v>340</v>
      </c>
      <c r="F22" s="275"/>
      <c r="G22" s="275" t="s">
        <v>332</v>
      </c>
      <c r="H22" s="276"/>
      <c r="I22" s="89"/>
      <c r="J22" s="68"/>
      <c r="K22" s="68"/>
      <c r="L22" s="68"/>
      <c r="M22" s="67"/>
      <c r="N22" s="92"/>
      <c r="V22" s="48"/>
    </row>
    <row r="23" spans="1:22" ht="13" thickBot="1">
      <c r="A23" s="272"/>
      <c r="B23" s="66"/>
      <c r="C23" s="66"/>
      <c r="D23" s="65"/>
      <c r="E23" s="64"/>
      <c r="F23" s="63"/>
      <c r="G23" s="277"/>
      <c r="H23" s="278"/>
      <c r="I23" s="279"/>
      <c r="J23" s="62"/>
      <c r="K23" s="61"/>
      <c r="L23" s="59"/>
      <c r="M23" s="87"/>
      <c r="N23" s="92"/>
      <c r="V23" s="48"/>
    </row>
    <row r="24" spans="1:22" ht="21.5" thickBot="1">
      <c r="A24" s="272"/>
      <c r="B24" s="171" t="s">
        <v>337</v>
      </c>
      <c r="C24" s="171" t="s">
        <v>339</v>
      </c>
      <c r="D24" s="171" t="s">
        <v>23</v>
      </c>
      <c r="E24" s="265" t="s">
        <v>341</v>
      </c>
      <c r="F24" s="265"/>
      <c r="G24" s="266"/>
      <c r="H24" s="267"/>
      <c r="I24" s="268"/>
      <c r="J24" s="60"/>
      <c r="K24" s="59"/>
      <c r="L24" s="58"/>
      <c r="M24" s="57"/>
      <c r="N24" s="92"/>
      <c r="V24" s="48"/>
    </row>
    <row r="25" spans="1:22" ht="13" thickBot="1">
      <c r="A25" s="285"/>
      <c r="B25" s="56"/>
      <c r="C25" s="56"/>
      <c r="D25" s="55"/>
      <c r="E25" s="54" t="s">
        <v>4</v>
      </c>
      <c r="F25" s="53"/>
      <c r="G25" s="269"/>
      <c r="H25" s="270"/>
      <c r="I25" s="271"/>
      <c r="J25" s="52"/>
      <c r="K25" s="51"/>
      <c r="L25" s="51"/>
      <c r="M25" s="50"/>
      <c r="N25" s="92"/>
      <c r="V25" s="48"/>
    </row>
    <row r="26" spans="1:22" ht="24" customHeight="1" thickBot="1">
      <c r="A26" s="272">
        <f>A22+1</f>
        <v>3</v>
      </c>
      <c r="B26" s="172" t="s">
        <v>336</v>
      </c>
      <c r="C26" s="172" t="s">
        <v>338</v>
      </c>
      <c r="D26" s="172" t="s">
        <v>24</v>
      </c>
      <c r="E26" s="275" t="s">
        <v>340</v>
      </c>
      <c r="F26" s="275"/>
      <c r="G26" s="275" t="s">
        <v>332</v>
      </c>
      <c r="H26" s="276"/>
      <c r="I26" s="89"/>
      <c r="J26" s="68"/>
      <c r="K26" s="68"/>
      <c r="L26" s="68"/>
      <c r="M26" s="67"/>
      <c r="N26" s="92"/>
      <c r="V26" s="48"/>
    </row>
    <row r="27" spans="1:22" ht="13" thickBot="1">
      <c r="A27" s="272"/>
      <c r="B27" s="66"/>
      <c r="C27" s="66"/>
      <c r="D27" s="65"/>
      <c r="E27" s="64"/>
      <c r="F27" s="63"/>
      <c r="G27" s="277"/>
      <c r="H27" s="278"/>
      <c r="I27" s="279"/>
      <c r="J27" s="62"/>
      <c r="K27" s="61"/>
      <c r="L27" s="59"/>
      <c r="M27" s="87"/>
      <c r="N27" s="92"/>
      <c r="V27" s="48"/>
    </row>
    <row r="28" spans="1:22" ht="21.5" thickBot="1">
      <c r="A28" s="272"/>
      <c r="B28" s="171" t="s">
        <v>337</v>
      </c>
      <c r="C28" s="171" t="s">
        <v>339</v>
      </c>
      <c r="D28" s="171" t="s">
        <v>23</v>
      </c>
      <c r="E28" s="265" t="s">
        <v>341</v>
      </c>
      <c r="F28" s="265"/>
      <c r="G28" s="266"/>
      <c r="H28" s="267"/>
      <c r="I28" s="268"/>
      <c r="J28" s="60"/>
      <c r="K28" s="59"/>
      <c r="L28" s="58"/>
      <c r="M28" s="57"/>
      <c r="N28" s="92"/>
      <c r="V28" s="48"/>
    </row>
    <row r="29" spans="1:22" ht="13" thickBot="1">
      <c r="A29" s="285"/>
      <c r="B29" s="56"/>
      <c r="C29" s="56"/>
      <c r="D29" s="55"/>
      <c r="E29" s="54" t="s">
        <v>4</v>
      </c>
      <c r="F29" s="53"/>
      <c r="G29" s="269"/>
      <c r="H29" s="270"/>
      <c r="I29" s="271"/>
      <c r="J29" s="52"/>
      <c r="K29" s="51"/>
      <c r="L29" s="51"/>
      <c r="M29" s="50"/>
      <c r="N29" s="92"/>
      <c r="V29" s="48"/>
    </row>
    <row r="30" spans="1:22" ht="24" customHeight="1" thickBot="1">
      <c r="A30" s="272">
        <f>A26+1</f>
        <v>4</v>
      </c>
      <c r="B30" s="172" t="s">
        <v>336</v>
      </c>
      <c r="C30" s="172" t="s">
        <v>338</v>
      </c>
      <c r="D30" s="172" t="s">
        <v>24</v>
      </c>
      <c r="E30" s="275" t="s">
        <v>340</v>
      </c>
      <c r="F30" s="275"/>
      <c r="G30" s="275" t="s">
        <v>332</v>
      </c>
      <c r="H30" s="276"/>
      <c r="I30" s="89"/>
      <c r="J30" s="68"/>
      <c r="K30" s="68"/>
      <c r="L30" s="68"/>
      <c r="M30" s="67"/>
      <c r="N30" s="92"/>
      <c r="V30" s="48"/>
    </row>
    <row r="31" spans="1:22" ht="13" thickBot="1">
      <c r="A31" s="272"/>
      <c r="B31" s="66"/>
      <c r="C31" s="66"/>
      <c r="D31" s="65"/>
      <c r="E31" s="64"/>
      <c r="F31" s="63"/>
      <c r="G31" s="277"/>
      <c r="H31" s="278"/>
      <c r="I31" s="279"/>
      <c r="J31" s="62"/>
      <c r="K31" s="61"/>
      <c r="L31" s="59"/>
      <c r="M31" s="87"/>
      <c r="N31" s="92"/>
      <c r="V31" s="48"/>
    </row>
    <row r="32" spans="1:22" ht="21.5" thickBot="1">
      <c r="A32" s="272"/>
      <c r="B32" s="171" t="s">
        <v>337</v>
      </c>
      <c r="C32" s="171" t="s">
        <v>339</v>
      </c>
      <c r="D32" s="171" t="s">
        <v>23</v>
      </c>
      <c r="E32" s="265" t="s">
        <v>341</v>
      </c>
      <c r="F32" s="265"/>
      <c r="G32" s="266"/>
      <c r="H32" s="267"/>
      <c r="I32" s="268"/>
      <c r="J32" s="60"/>
      <c r="K32" s="59"/>
      <c r="L32" s="58"/>
      <c r="M32" s="57"/>
      <c r="N32" s="92"/>
      <c r="V32" s="48"/>
    </row>
    <row r="33" spans="1:22" ht="13" thickBot="1">
      <c r="A33" s="285"/>
      <c r="B33" s="56"/>
      <c r="C33" s="56"/>
      <c r="D33" s="55"/>
      <c r="E33" s="54" t="s">
        <v>4</v>
      </c>
      <c r="F33" s="53"/>
      <c r="G33" s="269"/>
      <c r="H33" s="270"/>
      <c r="I33" s="271"/>
      <c r="J33" s="52"/>
      <c r="K33" s="51"/>
      <c r="L33" s="51"/>
      <c r="M33" s="50"/>
      <c r="N33" s="92"/>
      <c r="V33" s="48"/>
    </row>
    <row r="34" spans="1:22" ht="24" customHeight="1" thickBot="1">
      <c r="A34" s="272">
        <f>A30+1</f>
        <v>5</v>
      </c>
      <c r="B34" s="172" t="s">
        <v>336</v>
      </c>
      <c r="C34" s="172" t="s">
        <v>338</v>
      </c>
      <c r="D34" s="172" t="s">
        <v>24</v>
      </c>
      <c r="E34" s="275" t="s">
        <v>340</v>
      </c>
      <c r="F34" s="275"/>
      <c r="G34" s="275" t="s">
        <v>332</v>
      </c>
      <c r="H34" s="276"/>
      <c r="I34" s="89"/>
      <c r="J34" s="68"/>
      <c r="K34" s="68"/>
      <c r="L34" s="68"/>
      <c r="M34" s="67"/>
      <c r="N34" s="92"/>
      <c r="V34" s="48"/>
    </row>
    <row r="35" spans="1:22" ht="13" thickBot="1">
      <c r="A35" s="272"/>
      <c r="B35" s="66"/>
      <c r="C35" s="66"/>
      <c r="D35" s="65"/>
      <c r="E35" s="64"/>
      <c r="F35" s="63"/>
      <c r="G35" s="277"/>
      <c r="H35" s="278"/>
      <c r="I35" s="279"/>
      <c r="J35" s="62"/>
      <c r="K35" s="61"/>
      <c r="L35" s="59"/>
      <c r="M35" s="87"/>
      <c r="N35" s="92"/>
      <c r="V35" s="48"/>
    </row>
    <row r="36" spans="1:22" ht="21.5" thickBot="1">
      <c r="A36" s="272"/>
      <c r="B36" s="171" t="s">
        <v>337</v>
      </c>
      <c r="C36" s="171" t="s">
        <v>339</v>
      </c>
      <c r="D36" s="171" t="s">
        <v>23</v>
      </c>
      <c r="E36" s="265" t="s">
        <v>341</v>
      </c>
      <c r="F36" s="265"/>
      <c r="G36" s="266"/>
      <c r="H36" s="267"/>
      <c r="I36" s="268"/>
      <c r="J36" s="60"/>
      <c r="K36" s="59"/>
      <c r="L36" s="58"/>
      <c r="M36" s="57"/>
      <c r="N36" s="92"/>
      <c r="V36" s="48"/>
    </row>
    <row r="37" spans="1:22" ht="13" thickBot="1">
      <c r="A37" s="285"/>
      <c r="B37" s="56"/>
      <c r="C37" s="56"/>
      <c r="D37" s="55"/>
      <c r="E37" s="54" t="s">
        <v>4</v>
      </c>
      <c r="F37" s="53"/>
      <c r="G37" s="269"/>
      <c r="H37" s="270"/>
      <c r="I37" s="271"/>
      <c r="J37" s="52"/>
      <c r="K37" s="51"/>
      <c r="L37" s="51"/>
      <c r="M37" s="50"/>
      <c r="N37" s="92"/>
      <c r="V37" s="48"/>
    </row>
    <row r="38" spans="1:22" ht="24" customHeight="1" thickBot="1">
      <c r="A38" s="272">
        <f>A34+1</f>
        <v>6</v>
      </c>
      <c r="B38" s="172" t="s">
        <v>336</v>
      </c>
      <c r="C38" s="172" t="s">
        <v>338</v>
      </c>
      <c r="D38" s="172" t="s">
        <v>24</v>
      </c>
      <c r="E38" s="275" t="s">
        <v>340</v>
      </c>
      <c r="F38" s="275"/>
      <c r="G38" s="275" t="s">
        <v>332</v>
      </c>
      <c r="H38" s="276"/>
      <c r="I38" s="89"/>
      <c r="J38" s="68"/>
      <c r="K38" s="68"/>
      <c r="L38" s="68"/>
      <c r="M38" s="67"/>
      <c r="N38" s="92"/>
      <c r="V38" s="48"/>
    </row>
    <row r="39" spans="1:22" ht="13" thickBot="1">
      <c r="A39" s="272"/>
      <c r="B39" s="66"/>
      <c r="C39" s="66"/>
      <c r="D39" s="65"/>
      <c r="E39" s="64"/>
      <c r="F39" s="63"/>
      <c r="G39" s="277"/>
      <c r="H39" s="278"/>
      <c r="I39" s="279"/>
      <c r="J39" s="62"/>
      <c r="K39" s="61"/>
      <c r="L39" s="59"/>
      <c r="M39" s="87"/>
      <c r="N39" s="92"/>
      <c r="V39" s="48"/>
    </row>
    <row r="40" spans="1:22" ht="21.5" thickBot="1">
      <c r="A40" s="272"/>
      <c r="B40" s="171" t="s">
        <v>337</v>
      </c>
      <c r="C40" s="171" t="s">
        <v>339</v>
      </c>
      <c r="D40" s="171" t="s">
        <v>23</v>
      </c>
      <c r="E40" s="265" t="s">
        <v>341</v>
      </c>
      <c r="F40" s="265"/>
      <c r="G40" s="266"/>
      <c r="H40" s="267"/>
      <c r="I40" s="268"/>
      <c r="J40" s="60"/>
      <c r="K40" s="59"/>
      <c r="L40" s="58"/>
      <c r="M40" s="57"/>
      <c r="N40" s="92"/>
      <c r="V40" s="48"/>
    </row>
    <row r="41" spans="1:22" ht="13" thickBot="1">
      <c r="A41" s="285"/>
      <c r="B41" s="56"/>
      <c r="C41" s="56"/>
      <c r="D41" s="55"/>
      <c r="E41" s="54" t="s">
        <v>4</v>
      </c>
      <c r="F41" s="53"/>
      <c r="G41" s="269"/>
      <c r="H41" s="270"/>
      <c r="I41" s="271"/>
      <c r="J41" s="52"/>
      <c r="K41" s="51"/>
      <c r="L41" s="51"/>
      <c r="M41" s="50"/>
      <c r="N41" s="92"/>
      <c r="V41" s="48"/>
    </row>
    <row r="42" spans="1:22" ht="24" customHeight="1" thickBot="1">
      <c r="A42" s="272">
        <f>A38+1</f>
        <v>7</v>
      </c>
      <c r="B42" s="172" t="s">
        <v>336</v>
      </c>
      <c r="C42" s="172" t="s">
        <v>338</v>
      </c>
      <c r="D42" s="172" t="s">
        <v>24</v>
      </c>
      <c r="E42" s="275" t="s">
        <v>340</v>
      </c>
      <c r="F42" s="275"/>
      <c r="G42" s="275" t="s">
        <v>332</v>
      </c>
      <c r="H42" s="276"/>
      <c r="I42" s="89"/>
      <c r="J42" s="68"/>
      <c r="K42" s="68"/>
      <c r="L42" s="68"/>
      <c r="M42" s="67"/>
      <c r="N42" s="92"/>
      <c r="V42" s="48"/>
    </row>
    <row r="43" spans="1:22" ht="13" thickBot="1">
      <c r="A43" s="272"/>
      <c r="B43" s="66"/>
      <c r="C43" s="66"/>
      <c r="D43" s="65"/>
      <c r="E43" s="64"/>
      <c r="F43" s="63"/>
      <c r="G43" s="277"/>
      <c r="H43" s="278"/>
      <c r="I43" s="279"/>
      <c r="J43" s="62"/>
      <c r="K43" s="61"/>
      <c r="L43" s="59"/>
      <c r="M43" s="87"/>
      <c r="N43" s="92"/>
      <c r="V43" s="48"/>
    </row>
    <row r="44" spans="1:22" ht="21.5" thickBot="1">
      <c r="A44" s="272"/>
      <c r="B44" s="171" t="s">
        <v>337</v>
      </c>
      <c r="C44" s="171" t="s">
        <v>339</v>
      </c>
      <c r="D44" s="171" t="s">
        <v>23</v>
      </c>
      <c r="E44" s="265" t="s">
        <v>341</v>
      </c>
      <c r="F44" s="265"/>
      <c r="G44" s="266"/>
      <c r="H44" s="267"/>
      <c r="I44" s="268"/>
      <c r="J44" s="60"/>
      <c r="K44" s="59"/>
      <c r="L44" s="58"/>
      <c r="M44" s="57"/>
      <c r="N44" s="92"/>
      <c r="V44" s="48"/>
    </row>
    <row r="45" spans="1:22" ht="13" thickBot="1">
      <c r="A45" s="285"/>
      <c r="B45" s="56"/>
      <c r="C45" s="56"/>
      <c r="D45" s="55"/>
      <c r="E45" s="54" t="s">
        <v>4</v>
      </c>
      <c r="F45" s="53"/>
      <c r="G45" s="269"/>
      <c r="H45" s="270"/>
      <c r="I45" s="271"/>
      <c r="J45" s="52"/>
      <c r="K45" s="51"/>
      <c r="L45" s="51"/>
      <c r="M45" s="50"/>
      <c r="N45" s="92"/>
      <c r="V45" s="48"/>
    </row>
    <row r="46" spans="1:22" ht="24" customHeight="1" thickBot="1">
      <c r="A46" s="272">
        <f>A42+1</f>
        <v>8</v>
      </c>
      <c r="B46" s="172" t="s">
        <v>336</v>
      </c>
      <c r="C46" s="172" t="s">
        <v>338</v>
      </c>
      <c r="D46" s="172" t="s">
        <v>24</v>
      </c>
      <c r="E46" s="275" t="s">
        <v>340</v>
      </c>
      <c r="F46" s="275"/>
      <c r="G46" s="275" t="s">
        <v>332</v>
      </c>
      <c r="H46" s="276"/>
      <c r="I46" s="89"/>
      <c r="J46" s="68"/>
      <c r="K46" s="68"/>
      <c r="L46" s="68"/>
      <c r="M46" s="67"/>
      <c r="N46" s="92"/>
      <c r="V46" s="48"/>
    </row>
    <row r="47" spans="1:22" ht="13" thickBot="1">
      <c r="A47" s="272"/>
      <c r="B47" s="66"/>
      <c r="C47" s="66"/>
      <c r="D47" s="65"/>
      <c r="E47" s="64"/>
      <c r="F47" s="63"/>
      <c r="G47" s="277"/>
      <c r="H47" s="278"/>
      <c r="I47" s="279"/>
      <c r="J47" s="62"/>
      <c r="K47" s="61"/>
      <c r="L47" s="59"/>
      <c r="M47" s="87"/>
      <c r="N47" s="92"/>
      <c r="V47" s="48"/>
    </row>
    <row r="48" spans="1:22" ht="21.5" thickBot="1">
      <c r="A48" s="272"/>
      <c r="B48" s="171" t="s">
        <v>337</v>
      </c>
      <c r="C48" s="171" t="s">
        <v>339</v>
      </c>
      <c r="D48" s="171" t="s">
        <v>23</v>
      </c>
      <c r="E48" s="265" t="s">
        <v>341</v>
      </c>
      <c r="F48" s="265"/>
      <c r="G48" s="266"/>
      <c r="H48" s="267"/>
      <c r="I48" s="268"/>
      <c r="J48" s="60"/>
      <c r="K48" s="59"/>
      <c r="L48" s="58"/>
      <c r="M48" s="57"/>
      <c r="N48" s="92"/>
      <c r="V48" s="48"/>
    </row>
    <row r="49" spans="1:22" ht="13" thickBot="1">
      <c r="A49" s="285"/>
      <c r="B49" s="56"/>
      <c r="C49" s="56"/>
      <c r="D49" s="55"/>
      <c r="E49" s="54" t="s">
        <v>4</v>
      </c>
      <c r="F49" s="53"/>
      <c r="G49" s="269"/>
      <c r="H49" s="270"/>
      <c r="I49" s="271"/>
      <c r="J49" s="52"/>
      <c r="K49" s="51"/>
      <c r="L49" s="51"/>
      <c r="M49" s="50"/>
      <c r="N49" s="92"/>
      <c r="V49" s="48"/>
    </row>
    <row r="50" spans="1:22" ht="24" customHeight="1" thickBot="1">
      <c r="A50" s="272">
        <f>A46+1</f>
        <v>9</v>
      </c>
      <c r="B50" s="172" t="s">
        <v>336</v>
      </c>
      <c r="C50" s="172" t="s">
        <v>338</v>
      </c>
      <c r="D50" s="172" t="s">
        <v>24</v>
      </c>
      <c r="E50" s="275" t="s">
        <v>340</v>
      </c>
      <c r="F50" s="275"/>
      <c r="G50" s="275" t="s">
        <v>332</v>
      </c>
      <c r="H50" s="276"/>
      <c r="I50" s="89"/>
      <c r="J50" s="68"/>
      <c r="K50" s="68"/>
      <c r="L50" s="68"/>
      <c r="M50" s="67"/>
      <c r="N50" s="92"/>
      <c r="V50" s="48"/>
    </row>
    <row r="51" spans="1:22" ht="13" thickBot="1">
      <c r="A51" s="272"/>
      <c r="B51" s="66"/>
      <c r="C51" s="66"/>
      <c r="D51" s="65"/>
      <c r="E51" s="64"/>
      <c r="F51" s="63"/>
      <c r="G51" s="277"/>
      <c r="H51" s="278"/>
      <c r="I51" s="279"/>
      <c r="J51" s="62"/>
      <c r="K51" s="61"/>
      <c r="L51" s="59"/>
      <c r="M51" s="87"/>
      <c r="N51" s="92"/>
      <c r="V51" s="48"/>
    </row>
    <row r="52" spans="1:22" ht="21.5" thickBot="1">
      <c r="A52" s="272"/>
      <c r="B52" s="171" t="s">
        <v>337</v>
      </c>
      <c r="C52" s="171" t="s">
        <v>339</v>
      </c>
      <c r="D52" s="171" t="s">
        <v>23</v>
      </c>
      <c r="E52" s="265" t="s">
        <v>341</v>
      </c>
      <c r="F52" s="265"/>
      <c r="G52" s="266"/>
      <c r="H52" s="267"/>
      <c r="I52" s="268"/>
      <c r="J52" s="60"/>
      <c r="K52" s="59"/>
      <c r="L52" s="58"/>
      <c r="M52" s="57"/>
      <c r="N52" s="92"/>
      <c r="V52" s="48"/>
    </row>
    <row r="53" spans="1:22" ht="13" thickBot="1">
      <c r="A53" s="285"/>
      <c r="B53" s="56"/>
      <c r="C53" s="56"/>
      <c r="D53" s="55"/>
      <c r="E53" s="54" t="s">
        <v>4</v>
      </c>
      <c r="F53" s="53"/>
      <c r="G53" s="269"/>
      <c r="H53" s="270"/>
      <c r="I53" s="271"/>
      <c r="J53" s="52"/>
      <c r="K53" s="51"/>
      <c r="L53" s="51"/>
      <c r="M53" s="50"/>
      <c r="N53" s="92"/>
      <c r="V53" s="48"/>
    </row>
    <row r="54" spans="1:22" ht="24" customHeight="1" thickBot="1">
      <c r="A54" s="272">
        <f>A50+1</f>
        <v>10</v>
      </c>
      <c r="B54" s="172" t="s">
        <v>336</v>
      </c>
      <c r="C54" s="172" t="s">
        <v>338</v>
      </c>
      <c r="D54" s="172" t="s">
        <v>24</v>
      </c>
      <c r="E54" s="275" t="s">
        <v>340</v>
      </c>
      <c r="F54" s="275"/>
      <c r="G54" s="275" t="s">
        <v>332</v>
      </c>
      <c r="H54" s="276"/>
      <c r="I54" s="89"/>
      <c r="J54" s="68"/>
      <c r="K54" s="68"/>
      <c r="L54" s="68"/>
      <c r="M54" s="67"/>
      <c r="N54" s="92"/>
      <c r="V54" s="48"/>
    </row>
    <row r="55" spans="1:22" ht="13" thickBot="1">
      <c r="A55" s="272"/>
      <c r="B55" s="66"/>
      <c r="C55" s="66"/>
      <c r="D55" s="65"/>
      <c r="E55" s="64"/>
      <c r="F55" s="63"/>
      <c r="G55" s="277"/>
      <c r="H55" s="278"/>
      <c r="I55" s="279"/>
      <c r="J55" s="62"/>
      <c r="K55" s="61"/>
      <c r="L55" s="59"/>
      <c r="M55" s="87"/>
      <c r="N55" s="92"/>
      <c r="P55" s="1"/>
      <c r="V55" s="48"/>
    </row>
    <row r="56" spans="1:22" ht="21.5" thickBot="1">
      <c r="A56" s="272"/>
      <c r="B56" s="171" t="s">
        <v>337</v>
      </c>
      <c r="C56" s="171" t="s">
        <v>339</v>
      </c>
      <c r="D56" s="171" t="s">
        <v>23</v>
      </c>
      <c r="E56" s="265" t="s">
        <v>341</v>
      </c>
      <c r="F56" s="265"/>
      <c r="G56" s="266"/>
      <c r="H56" s="267"/>
      <c r="I56" s="268"/>
      <c r="J56" s="60"/>
      <c r="K56" s="59"/>
      <c r="L56" s="58"/>
      <c r="M56" s="57"/>
      <c r="N56" s="92"/>
      <c r="V56" s="48"/>
    </row>
    <row r="57" spans="1:22" s="1" customFormat="1" ht="13" thickBot="1">
      <c r="A57" s="285"/>
      <c r="B57" s="56"/>
      <c r="C57" s="56"/>
      <c r="D57" s="55"/>
      <c r="E57" s="54" t="s">
        <v>4</v>
      </c>
      <c r="F57" s="53"/>
      <c r="G57" s="269"/>
      <c r="H57" s="270"/>
      <c r="I57" s="271"/>
      <c r="J57" s="52"/>
      <c r="K57" s="51"/>
      <c r="L57" s="51"/>
      <c r="M57" s="50"/>
      <c r="N57" s="2"/>
      <c r="P57"/>
      <c r="Q57"/>
      <c r="V57" s="48"/>
    </row>
    <row r="58" spans="1:22" ht="24" customHeight="1" thickBot="1">
      <c r="A58" s="272">
        <f>A54+1</f>
        <v>11</v>
      </c>
      <c r="B58" s="172" t="s">
        <v>336</v>
      </c>
      <c r="C58" s="172" t="s">
        <v>338</v>
      </c>
      <c r="D58" s="172" t="s">
        <v>24</v>
      </c>
      <c r="E58" s="275" t="s">
        <v>340</v>
      </c>
      <c r="F58" s="275"/>
      <c r="G58" s="275" t="s">
        <v>332</v>
      </c>
      <c r="H58" s="276"/>
      <c r="I58" s="89"/>
      <c r="J58" s="68"/>
      <c r="K58" s="68"/>
      <c r="L58" s="68"/>
      <c r="M58" s="67"/>
      <c r="N58" s="92"/>
      <c r="V58" s="48"/>
    </row>
    <row r="59" spans="1:22" ht="13" thickBot="1">
      <c r="A59" s="272"/>
      <c r="B59" s="66"/>
      <c r="C59" s="66"/>
      <c r="D59" s="65"/>
      <c r="E59" s="64"/>
      <c r="F59" s="63"/>
      <c r="G59" s="277"/>
      <c r="H59" s="278"/>
      <c r="I59" s="279"/>
      <c r="J59" s="62"/>
      <c r="K59" s="61"/>
      <c r="L59" s="59"/>
      <c r="M59" s="87"/>
      <c r="N59" s="92"/>
      <c r="V59" s="48"/>
    </row>
    <row r="60" spans="1:22" ht="21.5" thickBot="1">
      <c r="A60" s="272"/>
      <c r="B60" s="171" t="s">
        <v>337</v>
      </c>
      <c r="C60" s="171" t="s">
        <v>339</v>
      </c>
      <c r="D60" s="171" t="s">
        <v>23</v>
      </c>
      <c r="E60" s="265" t="s">
        <v>341</v>
      </c>
      <c r="F60" s="265"/>
      <c r="G60" s="266"/>
      <c r="H60" s="267"/>
      <c r="I60" s="268"/>
      <c r="J60" s="60"/>
      <c r="K60" s="59"/>
      <c r="L60" s="58"/>
      <c r="M60" s="57"/>
      <c r="N60" s="92"/>
      <c r="V60" s="48"/>
    </row>
    <row r="61" spans="1:22" ht="13" thickBot="1">
      <c r="A61" s="285"/>
      <c r="B61" s="56"/>
      <c r="C61" s="56"/>
      <c r="D61" s="55"/>
      <c r="E61" s="54" t="s">
        <v>4</v>
      </c>
      <c r="F61" s="53"/>
      <c r="G61" s="269"/>
      <c r="H61" s="270"/>
      <c r="I61" s="271"/>
      <c r="J61" s="52"/>
      <c r="K61" s="51"/>
      <c r="L61" s="51"/>
      <c r="M61" s="50"/>
      <c r="N61" s="92"/>
      <c r="V61" s="48"/>
    </row>
    <row r="62" spans="1:22" ht="24" customHeight="1" thickBot="1">
      <c r="A62" s="272">
        <f>A58+1</f>
        <v>12</v>
      </c>
      <c r="B62" s="172" t="s">
        <v>336</v>
      </c>
      <c r="C62" s="172" t="s">
        <v>338</v>
      </c>
      <c r="D62" s="172" t="s">
        <v>24</v>
      </c>
      <c r="E62" s="275" t="s">
        <v>340</v>
      </c>
      <c r="F62" s="275"/>
      <c r="G62" s="275" t="s">
        <v>332</v>
      </c>
      <c r="H62" s="276"/>
      <c r="I62" s="89"/>
      <c r="J62" s="68"/>
      <c r="K62" s="68"/>
      <c r="L62" s="68"/>
      <c r="M62" s="67"/>
      <c r="N62" s="92"/>
      <c r="V62" s="48"/>
    </row>
    <row r="63" spans="1:22" ht="13" thickBot="1">
      <c r="A63" s="272"/>
      <c r="B63" s="66"/>
      <c r="C63" s="66"/>
      <c r="D63" s="65"/>
      <c r="E63" s="64"/>
      <c r="F63" s="63"/>
      <c r="G63" s="277"/>
      <c r="H63" s="278"/>
      <c r="I63" s="279"/>
      <c r="J63" s="62"/>
      <c r="K63" s="61"/>
      <c r="L63" s="59"/>
      <c r="M63" s="87"/>
      <c r="N63" s="92"/>
      <c r="V63" s="48"/>
    </row>
    <row r="64" spans="1:22" ht="21.5" thickBot="1">
      <c r="A64" s="272"/>
      <c r="B64" s="171" t="s">
        <v>337</v>
      </c>
      <c r="C64" s="171" t="s">
        <v>339</v>
      </c>
      <c r="D64" s="171" t="s">
        <v>23</v>
      </c>
      <c r="E64" s="265" t="s">
        <v>341</v>
      </c>
      <c r="F64" s="265"/>
      <c r="G64" s="266"/>
      <c r="H64" s="267"/>
      <c r="I64" s="268"/>
      <c r="J64" s="60"/>
      <c r="K64" s="59"/>
      <c r="L64" s="58"/>
      <c r="M64" s="57"/>
      <c r="N64" s="92"/>
      <c r="V64" s="48"/>
    </row>
    <row r="65" spans="1:22" ht="13" thickBot="1">
      <c r="A65" s="285"/>
      <c r="B65" s="56"/>
      <c r="C65" s="56"/>
      <c r="D65" s="55"/>
      <c r="E65" s="54" t="s">
        <v>4</v>
      </c>
      <c r="F65" s="53"/>
      <c r="G65" s="269"/>
      <c r="H65" s="270"/>
      <c r="I65" s="271"/>
      <c r="J65" s="52"/>
      <c r="K65" s="51"/>
      <c r="L65" s="51"/>
      <c r="M65" s="50"/>
      <c r="N65" s="92"/>
      <c r="V65" s="48"/>
    </row>
    <row r="66" spans="1:22" ht="24" customHeight="1" thickBot="1">
      <c r="A66" s="272">
        <f>A62+1</f>
        <v>13</v>
      </c>
      <c r="B66" s="172" t="s">
        <v>336</v>
      </c>
      <c r="C66" s="172" t="s">
        <v>338</v>
      </c>
      <c r="D66" s="172" t="s">
        <v>24</v>
      </c>
      <c r="E66" s="275" t="s">
        <v>340</v>
      </c>
      <c r="F66" s="275"/>
      <c r="G66" s="275" t="s">
        <v>332</v>
      </c>
      <c r="H66" s="276"/>
      <c r="I66" s="89"/>
      <c r="J66" s="68"/>
      <c r="K66" s="68"/>
      <c r="L66" s="68"/>
      <c r="M66" s="67"/>
      <c r="N66" s="92"/>
      <c r="V66" s="48"/>
    </row>
    <row r="67" spans="1:22" ht="13" thickBot="1">
      <c r="A67" s="272"/>
      <c r="B67" s="66"/>
      <c r="C67" s="66"/>
      <c r="D67" s="65"/>
      <c r="E67" s="64"/>
      <c r="F67" s="63"/>
      <c r="G67" s="277"/>
      <c r="H67" s="278"/>
      <c r="I67" s="279"/>
      <c r="J67" s="62"/>
      <c r="K67" s="61"/>
      <c r="L67" s="59"/>
      <c r="M67" s="87"/>
      <c r="N67" s="92"/>
      <c r="V67" s="48"/>
    </row>
    <row r="68" spans="1:22" ht="21.5" thickBot="1">
      <c r="A68" s="272"/>
      <c r="B68" s="171" t="s">
        <v>337</v>
      </c>
      <c r="C68" s="171" t="s">
        <v>339</v>
      </c>
      <c r="D68" s="171" t="s">
        <v>23</v>
      </c>
      <c r="E68" s="265" t="s">
        <v>341</v>
      </c>
      <c r="F68" s="265"/>
      <c r="G68" s="266"/>
      <c r="H68" s="267"/>
      <c r="I68" s="268"/>
      <c r="J68" s="60"/>
      <c r="K68" s="59"/>
      <c r="L68" s="58"/>
      <c r="M68" s="57"/>
      <c r="N68" s="92"/>
      <c r="V68" s="48"/>
    </row>
    <row r="69" spans="1:22" ht="13" thickBot="1">
      <c r="A69" s="285"/>
      <c r="B69" s="56"/>
      <c r="C69" s="56"/>
      <c r="D69" s="55"/>
      <c r="E69" s="54" t="s">
        <v>4</v>
      </c>
      <c r="F69" s="53"/>
      <c r="G69" s="269"/>
      <c r="H69" s="270"/>
      <c r="I69" s="271"/>
      <c r="J69" s="52"/>
      <c r="K69" s="51"/>
      <c r="L69" s="51"/>
      <c r="M69" s="50"/>
      <c r="N69" s="92"/>
      <c r="V69" s="48"/>
    </row>
    <row r="70" spans="1:22" ht="24" customHeight="1" thickBot="1">
      <c r="A70" s="272">
        <f>A66+1</f>
        <v>14</v>
      </c>
      <c r="B70" s="172" t="s">
        <v>336</v>
      </c>
      <c r="C70" s="172" t="s">
        <v>338</v>
      </c>
      <c r="D70" s="172" t="s">
        <v>24</v>
      </c>
      <c r="E70" s="275" t="s">
        <v>340</v>
      </c>
      <c r="F70" s="275"/>
      <c r="G70" s="275" t="s">
        <v>332</v>
      </c>
      <c r="H70" s="276"/>
      <c r="I70" s="89"/>
      <c r="J70" s="68"/>
      <c r="K70" s="68"/>
      <c r="L70" s="68"/>
      <c r="M70" s="67"/>
      <c r="N70" s="92"/>
      <c r="V70" s="48"/>
    </row>
    <row r="71" spans="1:22" ht="13" thickBot="1">
      <c r="A71" s="272"/>
      <c r="B71" s="66"/>
      <c r="C71" s="66"/>
      <c r="D71" s="65"/>
      <c r="E71" s="64"/>
      <c r="F71" s="63"/>
      <c r="G71" s="277"/>
      <c r="H71" s="278"/>
      <c r="I71" s="279"/>
      <c r="J71" s="62"/>
      <c r="K71" s="61"/>
      <c r="L71" s="59"/>
      <c r="M71" s="87"/>
      <c r="N71" s="92"/>
      <c r="V71" s="49"/>
    </row>
    <row r="72" spans="1:22" ht="21.5" thickBot="1">
      <c r="A72" s="272"/>
      <c r="B72" s="171" t="s">
        <v>337</v>
      </c>
      <c r="C72" s="171" t="s">
        <v>339</v>
      </c>
      <c r="D72" s="171" t="s">
        <v>23</v>
      </c>
      <c r="E72" s="265" t="s">
        <v>341</v>
      </c>
      <c r="F72" s="265"/>
      <c r="G72" s="266"/>
      <c r="H72" s="267"/>
      <c r="I72" s="268"/>
      <c r="J72" s="60"/>
      <c r="K72" s="59"/>
      <c r="L72" s="58"/>
      <c r="M72" s="57"/>
      <c r="N72" s="92"/>
      <c r="V72" s="48"/>
    </row>
    <row r="73" spans="1:22" ht="13" thickBot="1">
      <c r="A73" s="285"/>
      <c r="B73" s="56"/>
      <c r="C73" s="56"/>
      <c r="D73" s="55"/>
      <c r="E73" s="54" t="s">
        <v>4</v>
      </c>
      <c r="F73" s="53"/>
      <c r="G73" s="269"/>
      <c r="H73" s="270"/>
      <c r="I73" s="271"/>
      <c r="J73" s="52"/>
      <c r="K73" s="51"/>
      <c r="L73" s="51"/>
      <c r="M73" s="50"/>
      <c r="N73" s="92"/>
      <c r="V73" s="48"/>
    </row>
    <row r="74" spans="1:22" ht="24" customHeight="1" thickBot="1">
      <c r="A74" s="272">
        <f>A70+1</f>
        <v>15</v>
      </c>
      <c r="B74" s="172" t="s">
        <v>336</v>
      </c>
      <c r="C74" s="172" t="s">
        <v>338</v>
      </c>
      <c r="D74" s="172" t="s">
        <v>24</v>
      </c>
      <c r="E74" s="275" t="s">
        <v>340</v>
      </c>
      <c r="F74" s="275"/>
      <c r="G74" s="275" t="s">
        <v>332</v>
      </c>
      <c r="H74" s="276"/>
      <c r="I74" s="89"/>
      <c r="J74" s="68"/>
      <c r="K74" s="68"/>
      <c r="L74" s="68"/>
      <c r="M74" s="67"/>
      <c r="N74" s="92"/>
      <c r="V74" s="48"/>
    </row>
    <row r="75" spans="1:22" ht="13" thickBot="1">
      <c r="A75" s="272"/>
      <c r="B75" s="66"/>
      <c r="C75" s="66"/>
      <c r="D75" s="65"/>
      <c r="E75" s="64"/>
      <c r="F75" s="63"/>
      <c r="G75" s="277"/>
      <c r="H75" s="278"/>
      <c r="I75" s="279"/>
      <c r="J75" s="62"/>
      <c r="K75" s="61"/>
      <c r="L75" s="59"/>
      <c r="M75" s="87"/>
      <c r="N75" s="92"/>
      <c r="V75" s="48"/>
    </row>
    <row r="76" spans="1:22" ht="21.5" thickBot="1">
      <c r="A76" s="272"/>
      <c r="B76" s="171" t="s">
        <v>337</v>
      </c>
      <c r="C76" s="171" t="s">
        <v>339</v>
      </c>
      <c r="D76" s="171" t="s">
        <v>23</v>
      </c>
      <c r="E76" s="265" t="s">
        <v>341</v>
      </c>
      <c r="F76" s="265"/>
      <c r="G76" s="266"/>
      <c r="H76" s="267"/>
      <c r="I76" s="268"/>
      <c r="J76" s="60"/>
      <c r="K76" s="59"/>
      <c r="L76" s="58"/>
      <c r="M76" s="57"/>
      <c r="N76" s="92"/>
      <c r="V76" s="48"/>
    </row>
    <row r="77" spans="1:22" ht="13" thickBot="1">
      <c r="A77" s="285"/>
      <c r="B77" s="56"/>
      <c r="C77" s="56"/>
      <c r="D77" s="55"/>
      <c r="E77" s="54" t="s">
        <v>4</v>
      </c>
      <c r="F77" s="53"/>
      <c r="G77" s="269"/>
      <c r="H77" s="270"/>
      <c r="I77" s="271"/>
      <c r="J77" s="52"/>
      <c r="K77" s="51"/>
      <c r="L77" s="51"/>
      <c r="M77" s="50"/>
      <c r="N77" s="92"/>
      <c r="V77" s="48"/>
    </row>
    <row r="78" spans="1:22" ht="24" customHeight="1" thickBot="1">
      <c r="A78" s="272">
        <f>A74+1</f>
        <v>16</v>
      </c>
      <c r="B78" s="172" t="s">
        <v>336</v>
      </c>
      <c r="C78" s="172" t="s">
        <v>338</v>
      </c>
      <c r="D78" s="172" t="s">
        <v>24</v>
      </c>
      <c r="E78" s="275" t="s">
        <v>340</v>
      </c>
      <c r="F78" s="275"/>
      <c r="G78" s="275" t="s">
        <v>332</v>
      </c>
      <c r="H78" s="276"/>
      <c r="I78" s="89"/>
      <c r="J78" s="68"/>
      <c r="K78" s="68"/>
      <c r="L78" s="68"/>
      <c r="M78" s="67"/>
      <c r="N78" s="92"/>
      <c r="V78" s="48"/>
    </row>
    <row r="79" spans="1:22" ht="13" thickBot="1">
      <c r="A79" s="272"/>
      <c r="B79" s="66"/>
      <c r="C79" s="66"/>
      <c r="D79" s="65"/>
      <c r="E79" s="64"/>
      <c r="F79" s="63"/>
      <c r="G79" s="277"/>
      <c r="H79" s="278"/>
      <c r="I79" s="279"/>
      <c r="J79" s="62"/>
      <c r="K79" s="61"/>
      <c r="L79" s="59"/>
      <c r="M79" s="87"/>
      <c r="N79" s="92"/>
      <c r="V79" s="48"/>
    </row>
    <row r="80" spans="1:22" ht="21.5" thickBot="1">
      <c r="A80" s="272"/>
      <c r="B80" s="171" t="s">
        <v>337</v>
      </c>
      <c r="C80" s="171" t="s">
        <v>339</v>
      </c>
      <c r="D80" s="171" t="s">
        <v>23</v>
      </c>
      <c r="E80" s="265" t="s">
        <v>341</v>
      </c>
      <c r="F80" s="265"/>
      <c r="G80" s="266"/>
      <c r="H80" s="267"/>
      <c r="I80" s="268"/>
      <c r="J80" s="60"/>
      <c r="K80" s="59"/>
      <c r="L80" s="58"/>
      <c r="M80" s="57"/>
      <c r="N80" s="92"/>
      <c r="V80" s="48"/>
    </row>
    <row r="81" spans="1:22" ht="13" thickBot="1">
      <c r="A81" s="285"/>
      <c r="B81" s="56"/>
      <c r="C81" s="56"/>
      <c r="D81" s="55"/>
      <c r="E81" s="54" t="s">
        <v>4</v>
      </c>
      <c r="F81" s="53"/>
      <c r="G81" s="269"/>
      <c r="H81" s="270"/>
      <c r="I81" s="271"/>
      <c r="J81" s="52"/>
      <c r="K81" s="51"/>
      <c r="L81" s="51"/>
      <c r="M81" s="50"/>
      <c r="N81" s="92"/>
      <c r="V81" s="48"/>
    </row>
    <row r="82" spans="1:22" ht="24" customHeight="1" thickBot="1">
      <c r="A82" s="272">
        <f>A78+1</f>
        <v>17</v>
      </c>
      <c r="B82" s="172" t="s">
        <v>336</v>
      </c>
      <c r="C82" s="172" t="s">
        <v>338</v>
      </c>
      <c r="D82" s="172" t="s">
        <v>24</v>
      </c>
      <c r="E82" s="275" t="s">
        <v>340</v>
      </c>
      <c r="F82" s="275"/>
      <c r="G82" s="275" t="s">
        <v>332</v>
      </c>
      <c r="H82" s="276"/>
      <c r="I82" s="89"/>
      <c r="J82" s="68"/>
      <c r="K82" s="68"/>
      <c r="L82" s="68"/>
      <c r="M82" s="67"/>
      <c r="N82" s="92"/>
      <c r="V82" s="48"/>
    </row>
    <row r="83" spans="1:22" ht="13" thickBot="1">
      <c r="A83" s="272"/>
      <c r="B83" s="66"/>
      <c r="C83" s="66"/>
      <c r="D83" s="65"/>
      <c r="E83" s="64"/>
      <c r="F83" s="63"/>
      <c r="G83" s="277"/>
      <c r="H83" s="278"/>
      <c r="I83" s="279"/>
      <c r="J83" s="62"/>
      <c r="K83" s="61"/>
      <c r="L83" s="59"/>
      <c r="M83" s="87"/>
      <c r="N83" s="92"/>
      <c r="V83" s="48"/>
    </row>
    <row r="84" spans="1:22" ht="21.5" thickBot="1">
      <c r="A84" s="272"/>
      <c r="B84" s="171" t="s">
        <v>337</v>
      </c>
      <c r="C84" s="171" t="s">
        <v>339</v>
      </c>
      <c r="D84" s="171" t="s">
        <v>23</v>
      </c>
      <c r="E84" s="265" t="s">
        <v>341</v>
      </c>
      <c r="F84" s="265"/>
      <c r="G84" s="266"/>
      <c r="H84" s="267"/>
      <c r="I84" s="268"/>
      <c r="J84" s="60"/>
      <c r="K84" s="59"/>
      <c r="L84" s="58"/>
      <c r="M84" s="57"/>
      <c r="N84" s="92"/>
      <c r="V84" s="48"/>
    </row>
    <row r="85" spans="1:22" ht="13" thickBot="1">
      <c r="A85" s="285"/>
      <c r="B85" s="56"/>
      <c r="C85" s="56"/>
      <c r="D85" s="55"/>
      <c r="E85" s="54" t="s">
        <v>4</v>
      </c>
      <c r="F85" s="53"/>
      <c r="G85" s="269"/>
      <c r="H85" s="270"/>
      <c r="I85" s="271"/>
      <c r="J85" s="52"/>
      <c r="K85" s="51"/>
      <c r="L85" s="51"/>
      <c r="M85" s="50"/>
      <c r="N85" s="92"/>
      <c r="V85" s="48"/>
    </row>
    <row r="86" spans="1:22" ht="24" customHeight="1" thickBot="1">
      <c r="A86" s="272">
        <f>A82+1</f>
        <v>18</v>
      </c>
      <c r="B86" s="172" t="s">
        <v>336</v>
      </c>
      <c r="C86" s="172" t="s">
        <v>338</v>
      </c>
      <c r="D86" s="172" t="s">
        <v>24</v>
      </c>
      <c r="E86" s="275" t="s">
        <v>340</v>
      </c>
      <c r="F86" s="275"/>
      <c r="G86" s="275" t="s">
        <v>332</v>
      </c>
      <c r="H86" s="276"/>
      <c r="I86" s="89"/>
      <c r="J86" s="68"/>
      <c r="K86" s="68"/>
      <c r="L86" s="68"/>
      <c r="M86" s="67"/>
      <c r="N86" s="92"/>
      <c r="V86" s="48"/>
    </row>
    <row r="87" spans="1:22" ht="13" thickBot="1">
      <c r="A87" s="272"/>
      <c r="B87" s="66"/>
      <c r="C87" s="66"/>
      <c r="D87" s="65"/>
      <c r="E87" s="64"/>
      <c r="F87" s="63"/>
      <c r="G87" s="277"/>
      <c r="H87" s="278"/>
      <c r="I87" s="279"/>
      <c r="J87" s="62"/>
      <c r="K87" s="61"/>
      <c r="L87" s="59"/>
      <c r="M87" s="87"/>
      <c r="N87" s="92"/>
      <c r="V87" s="48"/>
    </row>
    <row r="88" spans="1:22" ht="21.5" thickBot="1">
      <c r="A88" s="272"/>
      <c r="B88" s="171" t="s">
        <v>337</v>
      </c>
      <c r="C88" s="171" t="s">
        <v>339</v>
      </c>
      <c r="D88" s="171" t="s">
        <v>23</v>
      </c>
      <c r="E88" s="265" t="s">
        <v>341</v>
      </c>
      <c r="F88" s="265"/>
      <c r="G88" s="266"/>
      <c r="H88" s="267"/>
      <c r="I88" s="268"/>
      <c r="J88" s="60"/>
      <c r="K88" s="59"/>
      <c r="L88" s="58"/>
      <c r="M88" s="57"/>
      <c r="N88" s="92"/>
      <c r="V88" s="48"/>
    </row>
    <row r="89" spans="1:22" ht="13" thickBot="1">
      <c r="A89" s="285"/>
      <c r="B89" s="56"/>
      <c r="C89" s="56"/>
      <c r="D89" s="55"/>
      <c r="E89" s="54" t="s">
        <v>4</v>
      </c>
      <c r="F89" s="53"/>
      <c r="G89" s="269"/>
      <c r="H89" s="270"/>
      <c r="I89" s="271"/>
      <c r="J89" s="52"/>
      <c r="K89" s="51"/>
      <c r="L89" s="51"/>
      <c r="M89" s="50"/>
      <c r="N89" s="92"/>
      <c r="V89" s="48"/>
    </row>
    <row r="90" spans="1:22" ht="24" customHeight="1" thickBot="1">
      <c r="A90" s="272">
        <f>A86+1</f>
        <v>19</v>
      </c>
      <c r="B90" s="172" t="s">
        <v>336</v>
      </c>
      <c r="C90" s="172" t="s">
        <v>338</v>
      </c>
      <c r="D90" s="172" t="s">
        <v>24</v>
      </c>
      <c r="E90" s="275" t="s">
        <v>340</v>
      </c>
      <c r="F90" s="275"/>
      <c r="G90" s="275" t="s">
        <v>332</v>
      </c>
      <c r="H90" s="276"/>
      <c r="I90" s="89"/>
      <c r="J90" s="68"/>
      <c r="K90" s="68"/>
      <c r="L90" s="68"/>
      <c r="M90" s="67"/>
      <c r="N90" s="92"/>
      <c r="V90" s="48"/>
    </row>
    <row r="91" spans="1:22" ht="13" thickBot="1">
      <c r="A91" s="272"/>
      <c r="B91" s="66"/>
      <c r="C91" s="66"/>
      <c r="D91" s="65"/>
      <c r="E91" s="64"/>
      <c r="F91" s="63"/>
      <c r="G91" s="277"/>
      <c r="H91" s="278"/>
      <c r="I91" s="279"/>
      <c r="J91" s="62"/>
      <c r="K91" s="61"/>
      <c r="L91" s="59"/>
      <c r="M91" s="87"/>
      <c r="N91" s="92"/>
      <c r="V91" s="48"/>
    </row>
    <row r="92" spans="1:22" ht="21.5" thickBot="1">
      <c r="A92" s="272"/>
      <c r="B92" s="171" t="s">
        <v>337</v>
      </c>
      <c r="C92" s="171" t="s">
        <v>339</v>
      </c>
      <c r="D92" s="171" t="s">
        <v>23</v>
      </c>
      <c r="E92" s="265" t="s">
        <v>341</v>
      </c>
      <c r="F92" s="265"/>
      <c r="G92" s="266"/>
      <c r="H92" s="267"/>
      <c r="I92" s="268"/>
      <c r="J92" s="60"/>
      <c r="K92" s="59"/>
      <c r="L92" s="58"/>
      <c r="M92" s="57"/>
      <c r="N92" s="92"/>
      <c r="V92" s="48"/>
    </row>
    <row r="93" spans="1:22" ht="13" thickBot="1">
      <c r="A93" s="285"/>
      <c r="B93" s="56"/>
      <c r="C93" s="56"/>
      <c r="D93" s="55"/>
      <c r="E93" s="54" t="s">
        <v>4</v>
      </c>
      <c r="F93" s="53"/>
      <c r="G93" s="269"/>
      <c r="H93" s="270"/>
      <c r="I93" s="271"/>
      <c r="J93" s="52"/>
      <c r="K93" s="51"/>
      <c r="L93" s="51"/>
      <c r="M93" s="50"/>
      <c r="N93" s="92"/>
      <c r="V93" s="48"/>
    </row>
    <row r="94" spans="1:22" ht="24" customHeight="1" thickBot="1">
      <c r="A94" s="272">
        <f>A90+1</f>
        <v>20</v>
      </c>
      <c r="B94" s="172" t="s">
        <v>336</v>
      </c>
      <c r="C94" s="172" t="s">
        <v>338</v>
      </c>
      <c r="D94" s="172" t="s">
        <v>24</v>
      </c>
      <c r="E94" s="275" t="s">
        <v>340</v>
      </c>
      <c r="F94" s="275"/>
      <c r="G94" s="275" t="s">
        <v>332</v>
      </c>
      <c r="H94" s="276"/>
      <c r="I94" s="89"/>
      <c r="J94" s="68"/>
      <c r="K94" s="68"/>
      <c r="L94" s="68"/>
      <c r="M94" s="67"/>
      <c r="N94" s="92"/>
      <c r="V94" s="48"/>
    </row>
    <row r="95" spans="1:22" ht="13" thickBot="1">
      <c r="A95" s="272"/>
      <c r="B95" s="66"/>
      <c r="C95" s="66"/>
      <c r="D95" s="65"/>
      <c r="E95" s="64"/>
      <c r="F95" s="63"/>
      <c r="G95" s="277"/>
      <c r="H95" s="278"/>
      <c r="I95" s="279"/>
      <c r="J95" s="62"/>
      <c r="K95" s="61"/>
      <c r="L95" s="59"/>
      <c r="M95" s="87"/>
      <c r="N95" s="92"/>
      <c r="V95" s="48"/>
    </row>
    <row r="96" spans="1:22" ht="21.5" thickBot="1">
      <c r="A96" s="272"/>
      <c r="B96" s="171" t="s">
        <v>337</v>
      </c>
      <c r="C96" s="171" t="s">
        <v>339</v>
      </c>
      <c r="D96" s="171" t="s">
        <v>23</v>
      </c>
      <c r="E96" s="265" t="s">
        <v>341</v>
      </c>
      <c r="F96" s="265"/>
      <c r="G96" s="266"/>
      <c r="H96" s="267"/>
      <c r="I96" s="268"/>
      <c r="J96" s="60"/>
      <c r="K96" s="59"/>
      <c r="L96" s="58"/>
      <c r="M96" s="57"/>
      <c r="N96" s="92"/>
      <c r="V96" s="48"/>
    </row>
    <row r="97" spans="1:22" ht="13" thickBot="1">
      <c r="A97" s="285"/>
      <c r="B97" s="56"/>
      <c r="C97" s="56"/>
      <c r="D97" s="55"/>
      <c r="E97" s="54" t="s">
        <v>4</v>
      </c>
      <c r="F97" s="53"/>
      <c r="G97" s="269"/>
      <c r="H97" s="270"/>
      <c r="I97" s="271"/>
      <c r="J97" s="52"/>
      <c r="K97" s="51"/>
      <c r="L97" s="51"/>
      <c r="M97" s="50"/>
      <c r="N97" s="92"/>
      <c r="V97" s="48"/>
    </row>
    <row r="98" spans="1:22" ht="24" customHeight="1" thickBot="1">
      <c r="A98" s="272">
        <f>A94+1</f>
        <v>21</v>
      </c>
      <c r="B98" s="172" t="s">
        <v>336</v>
      </c>
      <c r="C98" s="172" t="s">
        <v>338</v>
      </c>
      <c r="D98" s="172" t="s">
        <v>24</v>
      </c>
      <c r="E98" s="275" t="s">
        <v>340</v>
      </c>
      <c r="F98" s="275"/>
      <c r="G98" s="275" t="s">
        <v>332</v>
      </c>
      <c r="H98" s="276"/>
      <c r="I98" s="89"/>
      <c r="J98" s="68"/>
      <c r="K98" s="68"/>
      <c r="L98" s="68"/>
      <c r="M98" s="67"/>
      <c r="N98" s="92"/>
      <c r="V98" s="48"/>
    </row>
    <row r="99" spans="1:22" ht="13" thickBot="1">
      <c r="A99" s="272"/>
      <c r="B99" s="66"/>
      <c r="C99" s="66"/>
      <c r="D99" s="65"/>
      <c r="E99" s="64"/>
      <c r="F99" s="63"/>
      <c r="G99" s="277"/>
      <c r="H99" s="278"/>
      <c r="I99" s="279"/>
      <c r="J99" s="62"/>
      <c r="K99" s="61"/>
      <c r="L99" s="59"/>
      <c r="M99" s="87"/>
      <c r="N99" s="92"/>
      <c r="V99" s="48"/>
    </row>
    <row r="100" spans="1:22" ht="21.5" thickBot="1">
      <c r="A100" s="272"/>
      <c r="B100" s="171" t="s">
        <v>337</v>
      </c>
      <c r="C100" s="171" t="s">
        <v>339</v>
      </c>
      <c r="D100" s="171" t="s">
        <v>23</v>
      </c>
      <c r="E100" s="265" t="s">
        <v>341</v>
      </c>
      <c r="F100" s="265"/>
      <c r="G100" s="266"/>
      <c r="H100" s="267"/>
      <c r="I100" s="268"/>
      <c r="J100" s="60"/>
      <c r="K100" s="59"/>
      <c r="L100" s="58"/>
      <c r="M100" s="57"/>
      <c r="N100" s="92"/>
      <c r="V100" s="48"/>
    </row>
    <row r="101" spans="1:22" ht="13" thickBot="1">
      <c r="A101" s="285"/>
      <c r="B101" s="56"/>
      <c r="C101" s="56"/>
      <c r="D101" s="55"/>
      <c r="E101" s="54" t="s">
        <v>4</v>
      </c>
      <c r="F101" s="53"/>
      <c r="G101" s="269"/>
      <c r="H101" s="270"/>
      <c r="I101" s="271"/>
      <c r="J101" s="52"/>
      <c r="K101" s="51"/>
      <c r="L101" s="51"/>
      <c r="M101" s="50"/>
      <c r="N101" s="92"/>
      <c r="V101" s="48"/>
    </row>
    <row r="102" spans="1:22" ht="24" customHeight="1" thickBot="1">
      <c r="A102" s="272">
        <f>A98+1</f>
        <v>22</v>
      </c>
      <c r="B102" s="172" t="s">
        <v>336</v>
      </c>
      <c r="C102" s="172" t="s">
        <v>338</v>
      </c>
      <c r="D102" s="172" t="s">
        <v>24</v>
      </c>
      <c r="E102" s="275" t="s">
        <v>340</v>
      </c>
      <c r="F102" s="275"/>
      <c r="G102" s="275" t="s">
        <v>332</v>
      </c>
      <c r="H102" s="276"/>
      <c r="I102" s="89"/>
      <c r="J102" s="68"/>
      <c r="K102" s="68"/>
      <c r="L102" s="68"/>
      <c r="M102" s="67"/>
      <c r="N102" s="92"/>
      <c r="V102" s="48"/>
    </row>
    <row r="103" spans="1:22" ht="13" thickBot="1">
      <c r="A103" s="272"/>
      <c r="B103" s="66"/>
      <c r="C103" s="66"/>
      <c r="D103" s="65"/>
      <c r="E103" s="64"/>
      <c r="F103" s="63"/>
      <c r="G103" s="277"/>
      <c r="H103" s="278"/>
      <c r="I103" s="279"/>
      <c r="J103" s="62"/>
      <c r="K103" s="61"/>
      <c r="L103" s="59"/>
      <c r="M103" s="87"/>
      <c r="N103" s="92"/>
      <c r="V103" s="48"/>
    </row>
    <row r="104" spans="1:22" ht="21.5" thickBot="1">
      <c r="A104" s="272"/>
      <c r="B104" s="171" t="s">
        <v>337</v>
      </c>
      <c r="C104" s="171" t="s">
        <v>339</v>
      </c>
      <c r="D104" s="171" t="s">
        <v>23</v>
      </c>
      <c r="E104" s="265" t="s">
        <v>341</v>
      </c>
      <c r="F104" s="265"/>
      <c r="G104" s="266"/>
      <c r="H104" s="267"/>
      <c r="I104" s="268"/>
      <c r="J104" s="60"/>
      <c r="K104" s="59"/>
      <c r="L104" s="58"/>
      <c r="M104" s="57"/>
      <c r="N104" s="92"/>
      <c r="V104" s="48"/>
    </row>
    <row r="105" spans="1:22" ht="13" thickBot="1">
      <c r="A105" s="285"/>
      <c r="B105" s="56"/>
      <c r="C105" s="56"/>
      <c r="D105" s="55"/>
      <c r="E105" s="54" t="s">
        <v>4</v>
      </c>
      <c r="F105" s="53"/>
      <c r="G105" s="269"/>
      <c r="H105" s="270"/>
      <c r="I105" s="271"/>
      <c r="J105" s="52"/>
      <c r="K105" s="51"/>
      <c r="L105" s="51"/>
      <c r="M105" s="50"/>
      <c r="N105" s="92"/>
      <c r="V105" s="48"/>
    </row>
    <row r="106" spans="1:22" ht="24" customHeight="1" thickBot="1">
      <c r="A106" s="272">
        <f>A102+1</f>
        <v>23</v>
      </c>
      <c r="B106" s="172" t="s">
        <v>336</v>
      </c>
      <c r="C106" s="172" t="s">
        <v>338</v>
      </c>
      <c r="D106" s="172" t="s">
        <v>24</v>
      </c>
      <c r="E106" s="275" t="s">
        <v>340</v>
      </c>
      <c r="F106" s="275"/>
      <c r="G106" s="275" t="s">
        <v>332</v>
      </c>
      <c r="H106" s="276"/>
      <c r="I106" s="89"/>
      <c r="J106" s="68"/>
      <c r="K106" s="68"/>
      <c r="L106" s="68"/>
      <c r="M106" s="67"/>
      <c r="N106" s="92"/>
      <c r="V106" s="48"/>
    </row>
    <row r="107" spans="1:22" ht="13" thickBot="1">
      <c r="A107" s="272"/>
      <c r="B107" s="66"/>
      <c r="C107" s="66"/>
      <c r="D107" s="65"/>
      <c r="E107" s="64"/>
      <c r="F107" s="63"/>
      <c r="G107" s="277"/>
      <c r="H107" s="278"/>
      <c r="I107" s="279"/>
      <c r="J107" s="62"/>
      <c r="K107" s="61"/>
      <c r="L107" s="59"/>
      <c r="M107" s="87"/>
      <c r="N107" s="92"/>
      <c r="V107" s="48"/>
    </row>
    <row r="108" spans="1:22" ht="21.5" thickBot="1">
      <c r="A108" s="272"/>
      <c r="B108" s="171" t="s">
        <v>337</v>
      </c>
      <c r="C108" s="171" t="s">
        <v>339</v>
      </c>
      <c r="D108" s="171" t="s">
        <v>23</v>
      </c>
      <c r="E108" s="265" t="s">
        <v>341</v>
      </c>
      <c r="F108" s="265"/>
      <c r="G108" s="266"/>
      <c r="H108" s="267"/>
      <c r="I108" s="268"/>
      <c r="J108" s="60"/>
      <c r="K108" s="59"/>
      <c r="L108" s="58"/>
      <c r="M108" s="57"/>
      <c r="N108" s="92"/>
      <c r="V108" s="48"/>
    </row>
    <row r="109" spans="1:22" ht="13" thickBot="1">
      <c r="A109" s="285"/>
      <c r="B109" s="56"/>
      <c r="C109" s="56"/>
      <c r="D109" s="55"/>
      <c r="E109" s="54" t="s">
        <v>4</v>
      </c>
      <c r="F109" s="53"/>
      <c r="G109" s="269"/>
      <c r="H109" s="270"/>
      <c r="I109" s="271"/>
      <c r="J109" s="52"/>
      <c r="K109" s="51"/>
      <c r="L109" s="51"/>
      <c r="M109" s="50"/>
      <c r="N109" s="92"/>
      <c r="V109" s="48"/>
    </row>
    <row r="110" spans="1:22" ht="24" customHeight="1" thickBot="1">
      <c r="A110" s="272">
        <f>A106+1</f>
        <v>24</v>
      </c>
      <c r="B110" s="172" t="s">
        <v>336</v>
      </c>
      <c r="C110" s="172" t="s">
        <v>338</v>
      </c>
      <c r="D110" s="172" t="s">
        <v>24</v>
      </c>
      <c r="E110" s="275" t="s">
        <v>340</v>
      </c>
      <c r="F110" s="275"/>
      <c r="G110" s="275" t="s">
        <v>332</v>
      </c>
      <c r="H110" s="276"/>
      <c r="I110" s="89"/>
      <c r="J110" s="68"/>
      <c r="K110" s="68"/>
      <c r="L110" s="68"/>
      <c r="M110" s="67"/>
      <c r="N110" s="92"/>
      <c r="V110" s="48"/>
    </row>
    <row r="111" spans="1:22" ht="13" thickBot="1">
      <c r="A111" s="272"/>
      <c r="B111" s="66"/>
      <c r="C111" s="66"/>
      <c r="D111" s="65"/>
      <c r="E111" s="64"/>
      <c r="F111" s="63"/>
      <c r="G111" s="277"/>
      <c r="H111" s="278"/>
      <c r="I111" s="279"/>
      <c r="J111" s="62"/>
      <c r="K111" s="61"/>
      <c r="L111" s="59"/>
      <c r="M111" s="87"/>
      <c r="N111" s="92"/>
      <c r="V111" s="48"/>
    </row>
    <row r="112" spans="1:22" ht="21.5" thickBot="1">
      <c r="A112" s="272"/>
      <c r="B112" s="171" t="s">
        <v>337</v>
      </c>
      <c r="C112" s="171" t="s">
        <v>339</v>
      </c>
      <c r="D112" s="171" t="s">
        <v>23</v>
      </c>
      <c r="E112" s="265" t="s">
        <v>341</v>
      </c>
      <c r="F112" s="265"/>
      <c r="G112" s="266"/>
      <c r="H112" s="267"/>
      <c r="I112" s="268"/>
      <c r="J112" s="60"/>
      <c r="K112" s="59"/>
      <c r="L112" s="58"/>
      <c r="M112" s="57"/>
      <c r="N112" s="92"/>
      <c r="V112" s="48"/>
    </row>
    <row r="113" spans="1:22" ht="13" thickBot="1">
      <c r="A113" s="285"/>
      <c r="B113" s="56"/>
      <c r="C113" s="56"/>
      <c r="D113" s="55"/>
      <c r="E113" s="54" t="s">
        <v>4</v>
      </c>
      <c r="F113" s="53"/>
      <c r="G113" s="269"/>
      <c r="H113" s="270"/>
      <c r="I113" s="271"/>
      <c r="J113" s="52"/>
      <c r="K113" s="51"/>
      <c r="L113" s="51"/>
      <c r="M113" s="50"/>
      <c r="N113" s="92"/>
      <c r="V113" s="48"/>
    </row>
    <row r="114" spans="1:22" ht="24" customHeight="1" thickBot="1">
      <c r="A114" s="272">
        <f>A110+1</f>
        <v>25</v>
      </c>
      <c r="B114" s="172" t="s">
        <v>336</v>
      </c>
      <c r="C114" s="172" t="s">
        <v>338</v>
      </c>
      <c r="D114" s="172" t="s">
        <v>24</v>
      </c>
      <c r="E114" s="275" t="s">
        <v>340</v>
      </c>
      <c r="F114" s="275"/>
      <c r="G114" s="275" t="s">
        <v>332</v>
      </c>
      <c r="H114" s="276"/>
      <c r="I114" s="89"/>
      <c r="J114" s="68"/>
      <c r="K114" s="68"/>
      <c r="L114" s="68"/>
      <c r="M114" s="67"/>
      <c r="N114" s="92"/>
      <c r="V114" s="48"/>
    </row>
    <row r="115" spans="1:22" ht="13" thickBot="1">
      <c r="A115" s="272"/>
      <c r="B115" s="66"/>
      <c r="C115" s="66"/>
      <c r="D115" s="65"/>
      <c r="E115" s="64"/>
      <c r="F115" s="63"/>
      <c r="G115" s="277"/>
      <c r="H115" s="278"/>
      <c r="I115" s="279"/>
      <c r="J115" s="62"/>
      <c r="K115" s="61"/>
      <c r="L115" s="59"/>
      <c r="M115" s="87"/>
      <c r="N115" s="92"/>
      <c r="V115" s="48"/>
    </row>
    <row r="116" spans="1:22" ht="21.5" thickBot="1">
      <c r="A116" s="272"/>
      <c r="B116" s="171" t="s">
        <v>337</v>
      </c>
      <c r="C116" s="171" t="s">
        <v>339</v>
      </c>
      <c r="D116" s="171" t="s">
        <v>23</v>
      </c>
      <c r="E116" s="265" t="s">
        <v>341</v>
      </c>
      <c r="F116" s="265"/>
      <c r="G116" s="266"/>
      <c r="H116" s="267"/>
      <c r="I116" s="268"/>
      <c r="J116" s="60"/>
      <c r="K116" s="59"/>
      <c r="L116" s="58"/>
      <c r="M116" s="57"/>
      <c r="N116" s="92"/>
      <c r="V116" s="48"/>
    </row>
    <row r="117" spans="1:22" ht="13" thickBot="1">
      <c r="A117" s="285"/>
      <c r="B117" s="56"/>
      <c r="C117" s="56"/>
      <c r="D117" s="55"/>
      <c r="E117" s="54" t="s">
        <v>4</v>
      </c>
      <c r="F117" s="53"/>
      <c r="G117" s="269"/>
      <c r="H117" s="270"/>
      <c r="I117" s="271"/>
      <c r="J117" s="52"/>
      <c r="K117" s="51"/>
      <c r="L117" s="51"/>
      <c r="M117" s="50"/>
      <c r="N117" s="92"/>
      <c r="V117" s="48"/>
    </row>
    <row r="118" spans="1:22" ht="24" customHeight="1" thickBot="1">
      <c r="A118" s="272">
        <f>A114+1</f>
        <v>26</v>
      </c>
      <c r="B118" s="172" t="s">
        <v>336</v>
      </c>
      <c r="C118" s="172" t="s">
        <v>338</v>
      </c>
      <c r="D118" s="172" t="s">
        <v>24</v>
      </c>
      <c r="E118" s="275" t="s">
        <v>340</v>
      </c>
      <c r="F118" s="275"/>
      <c r="G118" s="275" t="s">
        <v>332</v>
      </c>
      <c r="H118" s="276"/>
      <c r="I118" s="89"/>
      <c r="J118" s="68"/>
      <c r="K118" s="68"/>
      <c r="L118" s="68"/>
      <c r="M118" s="67"/>
      <c r="N118" s="92"/>
      <c r="V118" s="48"/>
    </row>
    <row r="119" spans="1:22" ht="13" thickBot="1">
      <c r="A119" s="272"/>
      <c r="B119" s="66"/>
      <c r="C119" s="66"/>
      <c r="D119" s="65"/>
      <c r="E119" s="64"/>
      <c r="F119" s="63"/>
      <c r="G119" s="277"/>
      <c r="H119" s="278"/>
      <c r="I119" s="279"/>
      <c r="J119" s="62"/>
      <c r="K119" s="61"/>
      <c r="L119" s="59"/>
      <c r="M119" s="87"/>
      <c r="N119" s="92"/>
      <c r="V119" s="48"/>
    </row>
    <row r="120" spans="1:22" ht="21.5" thickBot="1">
      <c r="A120" s="272"/>
      <c r="B120" s="171" t="s">
        <v>337</v>
      </c>
      <c r="C120" s="171" t="s">
        <v>339</v>
      </c>
      <c r="D120" s="171" t="s">
        <v>23</v>
      </c>
      <c r="E120" s="265" t="s">
        <v>341</v>
      </c>
      <c r="F120" s="265"/>
      <c r="G120" s="266"/>
      <c r="H120" s="267"/>
      <c r="I120" s="268"/>
      <c r="J120" s="60"/>
      <c r="K120" s="59"/>
      <c r="L120" s="58"/>
      <c r="M120" s="57"/>
      <c r="N120" s="92"/>
      <c r="V120" s="48"/>
    </row>
    <row r="121" spans="1:22" ht="13" thickBot="1">
      <c r="A121" s="285"/>
      <c r="B121" s="56"/>
      <c r="C121" s="56"/>
      <c r="D121" s="55"/>
      <c r="E121" s="54" t="s">
        <v>4</v>
      </c>
      <c r="F121" s="53"/>
      <c r="G121" s="269"/>
      <c r="H121" s="270"/>
      <c r="I121" s="271"/>
      <c r="J121" s="52"/>
      <c r="K121" s="51"/>
      <c r="L121" s="51"/>
      <c r="M121" s="50"/>
      <c r="N121" s="92"/>
      <c r="V121" s="48"/>
    </row>
    <row r="122" spans="1:22" ht="24" customHeight="1" thickBot="1">
      <c r="A122" s="272">
        <f>A118+1</f>
        <v>27</v>
      </c>
      <c r="B122" s="172" t="s">
        <v>336</v>
      </c>
      <c r="C122" s="172" t="s">
        <v>338</v>
      </c>
      <c r="D122" s="172" t="s">
        <v>24</v>
      </c>
      <c r="E122" s="275" t="s">
        <v>340</v>
      </c>
      <c r="F122" s="275"/>
      <c r="G122" s="275" t="s">
        <v>332</v>
      </c>
      <c r="H122" s="276"/>
      <c r="I122" s="89"/>
      <c r="J122" s="68"/>
      <c r="K122" s="68"/>
      <c r="L122" s="68"/>
      <c r="M122" s="67"/>
      <c r="N122" s="92"/>
      <c r="V122" s="48"/>
    </row>
    <row r="123" spans="1:22" ht="13" thickBot="1">
      <c r="A123" s="272"/>
      <c r="B123" s="66"/>
      <c r="C123" s="66"/>
      <c r="D123" s="65"/>
      <c r="E123" s="64"/>
      <c r="F123" s="63"/>
      <c r="G123" s="277"/>
      <c r="H123" s="278"/>
      <c r="I123" s="279"/>
      <c r="J123" s="62"/>
      <c r="K123" s="61"/>
      <c r="L123" s="59"/>
      <c r="M123" s="87"/>
      <c r="N123" s="92"/>
      <c r="V123" s="48"/>
    </row>
    <row r="124" spans="1:22" ht="21.5" thickBot="1">
      <c r="A124" s="272"/>
      <c r="B124" s="171" t="s">
        <v>337</v>
      </c>
      <c r="C124" s="171" t="s">
        <v>339</v>
      </c>
      <c r="D124" s="171" t="s">
        <v>23</v>
      </c>
      <c r="E124" s="265" t="s">
        <v>341</v>
      </c>
      <c r="F124" s="265"/>
      <c r="G124" s="266"/>
      <c r="H124" s="267"/>
      <c r="I124" s="268"/>
      <c r="J124" s="60"/>
      <c r="K124" s="59"/>
      <c r="L124" s="58"/>
      <c r="M124" s="57"/>
      <c r="N124" s="92"/>
      <c r="V124" s="48"/>
    </row>
    <row r="125" spans="1:22" ht="13" thickBot="1">
      <c r="A125" s="285"/>
      <c r="B125" s="56"/>
      <c r="C125" s="56"/>
      <c r="D125" s="55"/>
      <c r="E125" s="54" t="s">
        <v>4</v>
      </c>
      <c r="F125" s="53"/>
      <c r="G125" s="269"/>
      <c r="H125" s="270"/>
      <c r="I125" s="271"/>
      <c r="J125" s="52"/>
      <c r="K125" s="51"/>
      <c r="L125" s="51"/>
      <c r="M125" s="50"/>
      <c r="N125" s="92"/>
      <c r="V125" s="48"/>
    </row>
    <row r="126" spans="1:22" ht="24" customHeight="1" thickBot="1">
      <c r="A126" s="272">
        <f>A122+1</f>
        <v>28</v>
      </c>
      <c r="B126" s="172" t="s">
        <v>336</v>
      </c>
      <c r="C126" s="172" t="s">
        <v>338</v>
      </c>
      <c r="D126" s="172" t="s">
        <v>24</v>
      </c>
      <c r="E126" s="275" t="s">
        <v>340</v>
      </c>
      <c r="F126" s="275"/>
      <c r="G126" s="275" t="s">
        <v>332</v>
      </c>
      <c r="H126" s="276"/>
      <c r="I126" s="89"/>
      <c r="J126" s="68"/>
      <c r="K126" s="68"/>
      <c r="L126" s="68"/>
      <c r="M126" s="67"/>
      <c r="N126" s="92"/>
      <c r="V126" s="48"/>
    </row>
    <row r="127" spans="1:22" ht="13" thickBot="1">
      <c r="A127" s="272"/>
      <c r="B127" s="66"/>
      <c r="C127" s="66"/>
      <c r="D127" s="65"/>
      <c r="E127" s="64"/>
      <c r="F127" s="63"/>
      <c r="G127" s="277"/>
      <c r="H127" s="278"/>
      <c r="I127" s="279"/>
      <c r="J127" s="62"/>
      <c r="K127" s="61"/>
      <c r="L127" s="59"/>
      <c r="M127" s="87"/>
      <c r="N127" s="92"/>
      <c r="V127" s="48"/>
    </row>
    <row r="128" spans="1:22" ht="21.5" thickBot="1">
      <c r="A128" s="272"/>
      <c r="B128" s="171" t="s">
        <v>337</v>
      </c>
      <c r="C128" s="171" t="s">
        <v>339</v>
      </c>
      <c r="D128" s="171" t="s">
        <v>23</v>
      </c>
      <c r="E128" s="265" t="s">
        <v>341</v>
      </c>
      <c r="F128" s="265"/>
      <c r="G128" s="266"/>
      <c r="H128" s="267"/>
      <c r="I128" s="268"/>
      <c r="J128" s="60"/>
      <c r="K128" s="59"/>
      <c r="L128" s="58"/>
      <c r="M128" s="57"/>
      <c r="N128" s="92"/>
      <c r="V128" s="48"/>
    </row>
    <row r="129" spans="1:22" ht="13" thickBot="1">
      <c r="A129" s="285"/>
      <c r="B129" s="56"/>
      <c r="C129" s="56"/>
      <c r="D129" s="55"/>
      <c r="E129" s="54" t="s">
        <v>4</v>
      </c>
      <c r="F129" s="53"/>
      <c r="G129" s="269"/>
      <c r="H129" s="270"/>
      <c r="I129" s="271"/>
      <c r="J129" s="52"/>
      <c r="K129" s="51"/>
      <c r="L129" s="51"/>
      <c r="M129" s="50"/>
      <c r="N129" s="92"/>
      <c r="V129" s="48"/>
    </row>
    <row r="130" spans="1:22" ht="24" customHeight="1" thickBot="1">
      <c r="A130" s="272">
        <f>A126+1</f>
        <v>29</v>
      </c>
      <c r="B130" s="172" t="s">
        <v>336</v>
      </c>
      <c r="C130" s="172" t="s">
        <v>338</v>
      </c>
      <c r="D130" s="172" t="s">
        <v>24</v>
      </c>
      <c r="E130" s="275" t="s">
        <v>340</v>
      </c>
      <c r="F130" s="275"/>
      <c r="G130" s="275" t="s">
        <v>332</v>
      </c>
      <c r="H130" s="276"/>
      <c r="I130" s="89"/>
      <c r="J130" s="68"/>
      <c r="K130" s="68"/>
      <c r="L130" s="68"/>
      <c r="M130" s="67"/>
      <c r="N130" s="92"/>
      <c r="V130" s="48"/>
    </row>
    <row r="131" spans="1:22" ht="13" thickBot="1">
      <c r="A131" s="272"/>
      <c r="B131" s="66"/>
      <c r="C131" s="66"/>
      <c r="D131" s="65"/>
      <c r="E131" s="64"/>
      <c r="F131" s="63"/>
      <c r="G131" s="277"/>
      <c r="H131" s="278"/>
      <c r="I131" s="279"/>
      <c r="J131" s="62"/>
      <c r="K131" s="61"/>
      <c r="L131" s="59"/>
      <c r="M131" s="87"/>
      <c r="N131" s="92"/>
      <c r="V131" s="48"/>
    </row>
    <row r="132" spans="1:22" ht="21.5" thickBot="1">
      <c r="A132" s="272"/>
      <c r="B132" s="171" t="s">
        <v>337</v>
      </c>
      <c r="C132" s="171" t="s">
        <v>339</v>
      </c>
      <c r="D132" s="171" t="s">
        <v>23</v>
      </c>
      <c r="E132" s="265" t="s">
        <v>341</v>
      </c>
      <c r="F132" s="265"/>
      <c r="G132" s="266"/>
      <c r="H132" s="267"/>
      <c r="I132" s="268"/>
      <c r="J132" s="60"/>
      <c r="K132" s="59"/>
      <c r="L132" s="58"/>
      <c r="M132" s="57"/>
      <c r="N132" s="92"/>
      <c r="V132" s="48"/>
    </row>
    <row r="133" spans="1:22" ht="13" thickBot="1">
      <c r="A133" s="285"/>
      <c r="B133" s="56"/>
      <c r="C133" s="56"/>
      <c r="D133" s="55"/>
      <c r="E133" s="54" t="s">
        <v>4</v>
      </c>
      <c r="F133" s="53"/>
      <c r="G133" s="269"/>
      <c r="H133" s="270"/>
      <c r="I133" s="271"/>
      <c r="J133" s="52"/>
      <c r="K133" s="51"/>
      <c r="L133" s="51"/>
      <c r="M133" s="50"/>
      <c r="N133" s="92"/>
      <c r="V133" s="48"/>
    </row>
    <row r="134" spans="1:22" ht="24" customHeight="1" thickBot="1">
      <c r="A134" s="272">
        <f>A130+1</f>
        <v>30</v>
      </c>
      <c r="B134" s="172" t="s">
        <v>336</v>
      </c>
      <c r="C134" s="172" t="s">
        <v>338</v>
      </c>
      <c r="D134" s="172" t="s">
        <v>24</v>
      </c>
      <c r="E134" s="275" t="s">
        <v>340</v>
      </c>
      <c r="F134" s="275"/>
      <c r="G134" s="275" t="s">
        <v>332</v>
      </c>
      <c r="H134" s="276"/>
      <c r="I134" s="89"/>
      <c r="J134" s="68"/>
      <c r="K134" s="68"/>
      <c r="L134" s="68"/>
      <c r="M134" s="67"/>
      <c r="N134" s="92"/>
      <c r="V134" s="48"/>
    </row>
    <row r="135" spans="1:22" ht="13" thickBot="1">
      <c r="A135" s="272"/>
      <c r="B135" s="66"/>
      <c r="C135" s="66"/>
      <c r="D135" s="65"/>
      <c r="E135" s="64"/>
      <c r="F135" s="63"/>
      <c r="G135" s="277"/>
      <c r="H135" s="278"/>
      <c r="I135" s="279"/>
      <c r="J135" s="62"/>
      <c r="K135" s="61"/>
      <c r="L135" s="59"/>
      <c r="M135" s="87"/>
      <c r="N135" s="92"/>
      <c r="V135" s="48"/>
    </row>
    <row r="136" spans="1:22" ht="21.5" thickBot="1">
      <c r="A136" s="272"/>
      <c r="B136" s="171" t="s">
        <v>337</v>
      </c>
      <c r="C136" s="171" t="s">
        <v>339</v>
      </c>
      <c r="D136" s="171" t="s">
        <v>23</v>
      </c>
      <c r="E136" s="265" t="s">
        <v>341</v>
      </c>
      <c r="F136" s="265"/>
      <c r="G136" s="266"/>
      <c r="H136" s="267"/>
      <c r="I136" s="268"/>
      <c r="J136" s="60"/>
      <c r="K136" s="59"/>
      <c r="L136" s="58"/>
      <c r="M136" s="57"/>
      <c r="N136" s="92"/>
      <c r="V136" s="48"/>
    </row>
    <row r="137" spans="1:22" ht="13" thickBot="1">
      <c r="A137" s="285"/>
      <c r="B137" s="56"/>
      <c r="C137" s="56"/>
      <c r="D137" s="55"/>
      <c r="E137" s="54" t="s">
        <v>4</v>
      </c>
      <c r="F137" s="53"/>
      <c r="G137" s="269"/>
      <c r="H137" s="270"/>
      <c r="I137" s="271"/>
      <c r="J137" s="52"/>
      <c r="K137" s="51"/>
      <c r="L137" s="51"/>
      <c r="M137" s="50"/>
      <c r="N137" s="92"/>
      <c r="V137" s="48"/>
    </row>
    <row r="138" spans="1:22" ht="24" customHeight="1" thickBot="1">
      <c r="A138" s="272">
        <f>A134+1</f>
        <v>31</v>
      </c>
      <c r="B138" s="172" t="s">
        <v>336</v>
      </c>
      <c r="C138" s="172" t="s">
        <v>338</v>
      </c>
      <c r="D138" s="172" t="s">
        <v>24</v>
      </c>
      <c r="E138" s="275" t="s">
        <v>340</v>
      </c>
      <c r="F138" s="275"/>
      <c r="G138" s="275" t="s">
        <v>332</v>
      </c>
      <c r="H138" s="276"/>
      <c r="I138" s="89"/>
      <c r="J138" s="68"/>
      <c r="K138" s="68"/>
      <c r="L138" s="68"/>
      <c r="M138" s="67"/>
      <c r="N138" s="92"/>
      <c r="V138" s="48"/>
    </row>
    <row r="139" spans="1:22" ht="13" thickBot="1">
      <c r="A139" s="272"/>
      <c r="B139" s="66"/>
      <c r="C139" s="66"/>
      <c r="D139" s="65"/>
      <c r="E139" s="64"/>
      <c r="F139" s="63"/>
      <c r="G139" s="277"/>
      <c r="H139" s="278"/>
      <c r="I139" s="279"/>
      <c r="J139" s="62"/>
      <c r="K139" s="61"/>
      <c r="L139" s="59"/>
      <c r="M139" s="87"/>
      <c r="N139" s="92"/>
      <c r="V139" s="48"/>
    </row>
    <row r="140" spans="1:22" ht="21.5" thickBot="1">
      <c r="A140" s="272"/>
      <c r="B140" s="171" t="s">
        <v>337</v>
      </c>
      <c r="C140" s="171" t="s">
        <v>339</v>
      </c>
      <c r="D140" s="171" t="s">
        <v>23</v>
      </c>
      <c r="E140" s="265" t="s">
        <v>341</v>
      </c>
      <c r="F140" s="265"/>
      <c r="G140" s="266"/>
      <c r="H140" s="267"/>
      <c r="I140" s="268"/>
      <c r="J140" s="60"/>
      <c r="K140" s="59"/>
      <c r="L140" s="58"/>
      <c r="M140" s="57"/>
      <c r="N140" s="92"/>
      <c r="V140" s="48"/>
    </row>
    <row r="141" spans="1:22" ht="13" thickBot="1">
      <c r="A141" s="285"/>
      <c r="B141" s="56"/>
      <c r="C141" s="56"/>
      <c r="D141" s="55"/>
      <c r="E141" s="54" t="s">
        <v>4</v>
      </c>
      <c r="F141" s="53"/>
      <c r="G141" s="269"/>
      <c r="H141" s="270"/>
      <c r="I141" s="271"/>
      <c r="J141" s="52"/>
      <c r="K141" s="51"/>
      <c r="L141" s="51"/>
      <c r="M141" s="50"/>
      <c r="N141" s="92"/>
      <c r="V141" s="48"/>
    </row>
    <row r="142" spans="1:22" ht="24" customHeight="1" thickBot="1">
      <c r="A142" s="272">
        <f>A138+1</f>
        <v>32</v>
      </c>
      <c r="B142" s="172" t="s">
        <v>336</v>
      </c>
      <c r="C142" s="172" t="s">
        <v>338</v>
      </c>
      <c r="D142" s="172" t="s">
        <v>24</v>
      </c>
      <c r="E142" s="275" t="s">
        <v>340</v>
      </c>
      <c r="F142" s="275"/>
      <c r="G142" s="275" t="s">
        <v>332</v>
      </c>
      <c r="H142" s="276"/>
      <c r="I142" s="89"/>
      <c r="J142" s="68"/>
      <c r="K142" s="68"/>
      <c r="L142" s="68"/>
      <c r="M142" s="67"/>
      <c r="N142" s="92"/>
      <c r="V142" s="48"/>
    </row>
    <row r="143" spans="1:22" ht="13" thickBot="1">
      <c r="A143" s="272"/>
      <c r="B143" s="66"/>
      <c r="C143" s="66"/>
      <c r="D143" s="65"/>
      <c r="E143" s="64"/>
      <c r="F143" s="63"/>
      <c r="G143" s="277"/>
      <c r="H143" s="278"/>
      <c r="I143" s="279"/>
      <c r="J143" s="62"/>
      <c r="K143" s="61"/>
      <c r="L143" s="59"/>
      <c r="M143" s="87"/>
      <c r="N143" s="92"/>
      <c r="V143" s="48"/>
    </row>
    <row r="144" spans="1:22" ht="21.5" thickBot="1">
      <c r="A144" s="272"/>
      <c r="B144" s="171" t="s">
        <v>337</v>
      </c>
      <c r="C144" s="171" t="s">
        <v>339</v>
      </c>
      <c r="D144" s="171" t="s">
        <v>23</v>
      </c>
      <c r="E144" s="265" t="s">
        <v>341</v>
      </c>
      <c r="F144" s="265"/>
      <c r="G144" s="266"/>
      <c r="H144" s="267"/>
      <c r="I144" s="268"/>
      <c r="J144" s="60"/>
      <c r="K144" s="59"/>
      <c r="L144" s="58"/>
      <c r="M144" s="57"/>
      <c r="N144" s="92"/>
      <c r="V144" s="48"/>
    </row>
    <row r="145" spans="1:22" ht="13" thickBot="1">
      <c r="A145" s="285"/>
      <c r="B145" s="56"/>
      <c r="C145" s="56"/>
      <c r="D145" s="55"/>
      <c r="E145" s="54" t="s">
        <v>4</v>
      </c>
      <c r="F145" s="53"/>
      <c r="G145" s="269"/>
      <c r="H145" s="270"/>
      <c r="I145" s="271"/>
      <c r="J145" s="52"/>
      <c r="K145" s="51"/>
      <c r="L145" s="51"/>
      <c r="M145" s="50"/>
      <c r="N145" s="92"/>
      <c r="V145" s="48"/>
    </row>
    <row r="146" spans="1:22" ht="24" customHeight="1" thickBot="1">
      <c r="A146" s="272">
        <f>A142+1</f>
        <v>33</v>
      </c>
      <c r="B146" s="172" t="s">
        <v>336</v>
      </c>
      <c r="C146" s="172" t="s">
        <v>338</v>
      </c>
      <c r="D146" s="172" t="s">
        <v>24</v>
      </c>
      <c r="E146" s="275" t="s">
        <v>340</v>
      </c>
      <c r="F146" s="275"/>
      <c r="G146" s="275" t="s">
        <v>332</v>
      </c>
      <c r="H146" s="276"/>
      <c r="I146" s="89"/>
      <c r="J146" s="68"/>
      <c r="K146" s="68"/>
      <c r="L146" s="68"/>
      <c r="M146" s="67"/>
      <c r="N146" s="92"/>
      <c r="V146" s="48"/>
    </row>
    <row r="147" spans="1:22" ht="13" thickBot="1">
      <c r="A147" s="272"/>
      <c r="B147" s="66"/>
      <c r="C147" s="66"/>
      <c r="D147" s="65"/>
      <c r="E147" s="64"/>
      <c r="F147" s="63"/>
      <c r="G147" s="277"/>
      <c r="H147" s="278"/>
      <c r="I147" s="279"/>
      <c r="J147" s="62"/>
      <c r="K147" s="61"/>
      <c r="L147" s="59"/>
      <c r="M147" s="87"/>
      <c r="N147" s="92"/>
      <c r="V147" s="48"/>
    </row>
    <row r="148" spans="1:22" ht="21.5" thickBot="1">
      <c r="A148" s="272"/>
      <c r="B148" s="171" t="s">
        <v>337</v>
      </c>
      <c r="C148" s="171" t="s">
        <v>339</v>
      </c>
      <c r="D148" s="171" t="s">
        <v>23</v>
      </c>
      <c r="E148" s="265" t="s">
        <v>341</v>
      </c>
      <c r="F148" s="265"/>
      <c r="G148" s="266"/>
      <c r="H148" s="267"/>
      <c r="I148" s="268"/>
      <c r="J148" s="60"/>
      <c r="K148" s="59"/>
      <c r="L148" s="58"/>
      <c r="M148" s="57"/>
      <c r="N148" s="92"/>
      <c r="V148" s="48"/>
    </row>
    <row r="149" spans="1:22" ht="13" thickBot="1">
      <c r="A149" s="285"/>
      <c r="B149" s="56"/>
      <c r="C149" s="56"/>
      <c r="D149" s="55"/>
      <c r="E149" s="54" t="s">
        <v>4</v>
      </c>
      <c r="F149" s="53"/>
      <c r="G149" s="269"/>
      <c r="H149" s="270"/>
      <c r="I149" s="271"/>
      <c r="J149" s="52"/>
      <c r="K149" s="51"/>
      <c r="L149" s="51"/>
      <c r="M149" s="50"/>
      <c r="N149" s="92"/>
      <c r="V149" s="48"/>
    </row>
    <row r="150" spans="1:22" ht="24" customHeight="1" thickBot="1">
      <c r="A150" s="272">
        <f>A146+1</f>
        <v>34</v>
      </c>
      <c r="B150" s="172" t="s">
        <v>336</v>
      </c>
      <c r="C150" s="172" t="s">
        <v>338</v>
      </c>
      <c r="D150" s="172" t="s">
        <v>24</v>
      </c>
      <c r="E150" s="275" t="s">
        <v>340</v>
      </c>
      <c r="F150" s="275"/>
      <c r="G150" s="275" t="s">
        <v>332</v>
      </c>
      <c r="H150" s="276"/>
      <c r="I150" s="89"/>
      <c r="J150" s="68"/>
      <c r="K150" s="68"/>
      <c r="L150" s="68"/>
      <c r="M150" s="67"/>
      <c r="N150" s="92"/>
      <c r="V150" s="48"/>
    </row>
    <row r="151" spans="1:22" ht="13" thickBot="1">
      <c r="A151" s="272"/>
      <c r="B151" s="66"/>
      <c r="C151" s="66"/>
      <c r="D151" s="65"/>
      <c r="E151" s="64"/>
      <c r="F151" s="63"/>
      <c r="G151" s="277"/>
      <c r="H151" s="278"/>
      <c r="I151" s="279"/>
      <c r="J151" s="62"/>
      <c r="K151" s="61"/>
      <c r="L151" s="59"/>
      <c r="M151" s="87"/>
      <c r="N151" s="92"/>
      <c r="V151" s="48"/>
    </row>
    <row r="152" spans="1:22" ht="21.5" thickBot="1">
      <c r="A152" s="272"/>
      <c r="B152" s="171" t="s">
        <v>337</v>
      </c>
      <c r="C152" s="171" t="s">
        <v>339</v>
      </c>
      <c r="D152" s="171" t="s">
        <v>23</v>
      </c>
      <c r="E152" s="265" t="s">
        <v>341</v>
      </c>
      <c r="F152" s="265"/>
      <c r="G152" s="266"/>
      <c r="H152" s="267"/>
      <c r="I152" s="268"/>
      <c r="J152" s="60"/>
      <c r="K152" s="59"/>
      <c r="L152" s="58"/>
      <c r="M152" s="57"/>
      <c r="N152" s="92"/>
      <c r="V152" s="48"/>
    </row>
    <row r="153" spans="1:22" ht="13" thickBot="1">
      <c r="A153" s="285"/>
      <c r="B153" s="56"/>
      <c r="C153" s="56"/>
      <c r="D153" s="55"/>
      <c r="E153" s="54" t="s">
        <v>4</v>
      </c>
      <c r="F153" s="53"/>
      <c r="G153" s="269"/>
      <c r="H153" s="270"/>
      <c r="I153" s="271"/>
      <c r="J153" s="52"/>
      <c r="K153" s="51"/>
      <c r="L153" s="51"/>
      <c r="M153" s="50"/>
      <c r="N153" s="92"/>
      <c r="V153" s="48"/>
    </row>
    <row r="154" spans="1:22" ht="24" customHeight="1" thickBot="1">
      <c r="A154" s="272">
        <f>A150+1</f>
        <v>35</v>
      </c>
      <c r="B154" s="172" t="s">
        <v>336</v>
      </c>
      <c r="C154" s="172" t="s">
        <v>338</v>
      </c>
      <c r="D154" s="172" t="s">
        <v>24</v>
      </c>
      <c r="E154" s="275" t="s">
        <v>340</v>
      </c>
      <c r="F154" s="275"/>
      <c r="G154" s="275" t="s">
        <v>332</v>
      </c>
      <c r="H154" s="276"/>
      <c r="I154" s="89"/>
      <c r="J154" s="68"/>
      <c r="K154" s="68"/>
      <c r="L154" s="68"/>
      <c r="M154" s="67"/>
      <c r="N154" s="92"/>
      <c r="V154" s="48"/>
    </row>
    <row r="155" spans="1:22" ht="13" thickBot="1">
      <c r="A155" s="272"/>
      <c r="B155" s="66"/>
      <c r="C155" s="66"/>
      <c r="D155" s="65"/>
      <c r="E155" s="64"/>
      <c r="F155" s="63"/>
      <c r="G155" s="277"/>
      <c r="H155" s="278"/>
      <c r="I155" s="279"/>
      <c r="J155" s="62"/>
      <c r="K155" s="61"/>
      <c r="L155" s="59"/>
      <c r="M155" s="87"/>
      <c r="N155" s="92"/>
      <c r="V155" s="48"/>
    </row>
    <row r="156" spans="1:22" ht="21.5" thickBot="1">
      <c r="A156" s="272"/>
      <c r="B156" s="171" t="s">
        <v>337</v>
      </c>
      <c r="C156" s="171" t="s">
        <v>339</v>
      </c>
      <c r="D156" s="171" t="s">
        <v>23</v>
      </c>
      <c r="E156" s="265" t="s">
        <v>341</v>
      </c>
      <c r="F156" s="265"/>
      <c r="G156" s="266"/>
      <c r="H156" s="267"/>
      <c r="I156" s="268"/>
      <c r="J156" s="60"/>
      <c r="K156" s="59"/>
      <c r="L156" s="58"/>
      <c r="M156" s="57"/>
      <c r="N156" s="92"/>
      <c r="V156" s="48"/>
    </row>
    <row r="157" spans="1:22" ht="13" thickBot="1">
      <c r="A157" s="285"/>
      <c r="B157" s="56"/>
      <c r="C157" s="56"/>
      <c r="D157" s="55"/>
      <c r="E157" s="54" t="s">
        <v>4</v>
      </c>
      <c r="F157" s="53"/>
      <c r="G157" s="269"/>
      <c r="H157" s="270"/>
      <c r="I157" s="271"/>
      <c r="J157" s="52"/>
      <c r="K157" s="51"/>
      <c r="L157" s="51"/>
      <c r="M157" s="50"/>
      <c r="N157" s="92"/>
      <c r="V157" s="48"/>
    </row>
    <row r="158" spans="1:22" ht="24" customHeight="1" thickBot="1">
      <c r="A158" s="272">
        <f>A154+1</f>
        <v>36</v>
      </c>
      <c r="B158" s="172" t="s">
        <v>336</v>
      </c>
      <c r="C158" s="172" t="s">
        <v>338</v>
      </c>
      <c r="D158" s="172" t="s">
        <v>24</v>
      </c>
      <c r="E158" s="275" t="s">
        <v>340</v>
      </c>
      <c r="F158" s="275"/>
      <c r="G158" s="275" t="s">
        <v>332</v>
      </c>
      <c r="H158" s="276"/>
      <c r="I158" s="89"/>
      <c r="J158" s="68"/>
      <c r="K158" s="68"/>
      <c r="L158" s="68"/>
      <c r="M158" s="67"/>
      <c r="N158" s="92"/>
      <c r="V158" s="48"/>
    </row>
    <row r="159" spans="1:22" ht="13" thickBot="1">
      <c r="A159" s="272"/>
      <c r="B159" s="66"/>
      <c r="C159" s="66"/>
      <c r="D159" s="65"/>
      <c r="E159" s="64"/>
      <c r="F159" s="63"/>
      <c r="G159" s="277"/>
      <c r="H159" s="278"/>
      <c r="I159" s="279"/>
      <c r="J159" s="62"/>
      <c r="K159" s="61"/>
      <c r="L159" s="59"/>
      <c r="M159" s="87"/>
      <c r="N159" s="92"/>
      <c r="V159" s="48"/>
    </row>
    <row r="160" spans="1:22" ht="21.5" thickBot="1">
      <c r="A160" s="272"/>
      <c r="B160" s="171" t="s">
        <v>337</v>
      </c>
      <c r="C160" s="171" t="s">
        <v>339</v>
      </c>
      <c r="D160" s="171" t="s">
        <v>23</v>
      </c>
      <c r="E160" s="265" t="s">
        <v>341</v>
      </c>
      <c r="F160" s="265"/>
      <c r="G160" s="266"/>
      <c r="H160" s="267"/>
      <c r="I160" s="268"/>
      <c r="J160" s="60"/>
      <c r="K160" s="59"/>
      <c r="L160" s="58"/>
      <c r="M160" s="57"/>
      <c r="N160" s="92"/>
      <c r="V160" s="48"/>
    </row>
    <row r="161" spans="1:22" ht="13" thickBot="1">
      <c r="A161" s="285"/>
      <c r="B161" s="56"/>
      <c r="C161" s="56"/>
      <c r="D161" s="55"/>
      <c r="E161" s="54" t="s">
        <v>4</v>
      </c>
      <c r="F161" s="53"/>
      <c r="G161" s="269"/>
      <c r="H161" s="270"/>
      <c r="I161" s="271"/>
      <c r="J161" s="52"/>
      <c r="K161" s="51"/>
      <c r="L161" s="51"/>
      <c r="M161" s="50"/>
      <c r="N161" s="92"/>
      <c r="V161" s="48"/>
    </row>
    <row r="162" spans="1:22" ht="24" customHeight="1" thickBot="1">
      <c r="A162" s="272">
        <f>A158+1</f>
        <v>37</v>
      </c>
      <c r="B162" s="172" t="s">
        <v>336</v>
      </c>
      <c r="C162" s="172" t="s">
        <v>338</v>
      </c>
      <c r="D162" s="172" t="s">
        <v>24</v>
      </c>
      <c r="E162" s="275" t="s">
        <v>340</v>
      </c>
      <c r="F162" s="275"/>
      <c r="G162" s="275" t="s">
        <v>332</v>
      </c>
      <c r="H162" s="276"/>
      <c r="I162" s="89"/>
      <c r="J162" s="68"/>
      <c r="K162" s="68"/>
      <c r="L162" s="68"/>
      <c r="M162" s="67"/>
      <c r="N162" s="92"/>
      <c r="V162" s="48"/>
    </row>
    <row r="163" spans="1:22" ht="13" thickBot="1">
      <c r="A163" s="272"/>
      <c r="B163" s="66"/>
      <c r="C163" s="66"/>
      <c r="D163" s="65"/>
      <c r="E163" s="64"/>
      <c r="F163" s="63"/>
      <c r="G163" s="277"/>
      <c r="H163" s="278"/>
      <c r="I163" s="279"/>
      <c r="J163" s="62"/>
      <c r="K163" s="61"/>
      <c r="L163" s="59"/>
      <c r="M163" s="87"/>
      <c r="N163" s="92"/>
      <c r="V163" s="48"/>
    </row>
    <row r="164" spans="1:22" ht="21.5" thickBot="1">
      <c r="A164" s="272"/>
      <c r="B164" s="171" t="s">
        <v>337</v>
      </c>
      <c r="C164" s="171" t="s">
        <v>339</v>
      </c>
      <c r="D164" s="171" t="s">
        <v>23</v>
      </c>
      <c r="E164" s="265" t="s">
        <v>341</v>
      </c>
      <c r="F164" s="265"/>
      <c r="G164" s="266"/>
      <c r="H164" s="267"/>
      <c r="I164" s="268"/>
      <c r="J164" s="60"/>
      <c r="K164" s="59"/>
      <c r="L164" s="58"/>
      <c r="M164" s="57"/>
      <c r="N164" s="92"/>
      <c r="V164" s="48"/>
    </row>
    <row r="165" spans="1:22" ht="13" thickBot="1">
      <c r="A165" s="285"/>
      <c r="B165" s="56"/>
      <c r="C165" s="56"/>
      <c r="D165" s="55"/>
      <c r="E165" s="54" t="s">
        <v>4</v>
      </c>
      <c r="F165" s="53"/>
      <c r="G165" s="269"/>
      <c r="H165" s="270"/>
      <c r="I165" s="271"/>
      <c r="J165" s="52"/>
      <c r="K165" s="51"/>
      <c r="L165" s="51"/>
      <c r="M165" s="50"/>
      <c r="N165" s="92"/>
      <c r="V165" s="48"/>
    </row>
    <row r="166" spans="1:22" ht="24" customHeight="1" thickBot="1">
      <c r="A166" s="272">
        <f>A162+1</f>
        <v>38</v>
      </c>
      <c r="B166" s="172" t="s">
        <v>336</v>
      </c>
      <c r="C166" s="172" t="s">
        <v>338</v>
      </c>
      <c r="D166" s="172" t="s">
        <v>24</v>
      </c>
      <c r="E166" s="275" t="s">
        <v>340</v>
      </c>
      <c r="F166" s="275"/>
      <c r="G166" s="275" t="s">
        <v>332</v>
      </c>
      <c r="H166" s="276"/>
      <c r="I166" s="89"/>
      <c r="J166" s="68"/>
      <c r="K166" s="68"/>
      <c r="L166" s="68"/>
      <c r="M166" s="67"/>
      <c r="N166" s="92"/>
      <c r="V166" s="48"/>
    </row>
    <row r="167" spans="1:22" ht="13" thickBot="1">
      <c r="A167" s="272"/>
      <c r="B167" s="66"/>
      <c r="C167" s="66"/>
      <c r="D167" s="65"/>
      <c r="E167" s="64"/>
      <c r="F167" s="63"/>
      <c r="G167" s="277"/>
      <c r="H167" s="278"/>
      <c r="I167" s="279"/>
      <c r="J167" s="62"/>
      <c r="K167" s="61"/>
      <c r="L167" s="59"/>
      <c r="M167" s="87"/>
      <c r="N167" s="92"/>
      <c r="V167" s="48"/>
    </row>
    <row r="168" spans="1:22" ht="21.5" thickBot="1">
      <c r="A168" s="272"/>
      <c r="B168" s="171" t="s">
        <v>337</v>
      </c>
      <c r="C168" s="171" t="s">
        <v>339</v>
      </c>
      <c r="D168" s="171" t="s">
        <v>23</v>
      </c>
      <c r="E168" s="265" t="s">
        <v>341</v>
      </c>
      <c r="F168" s="265"/>
      <c r="G168" s="266"/>
      <c r="H168" s="267"/>
      <c r="I168" s="268"/>
      <c r="J168" s="60"/>
      <c r="K168" s="59"/>
      <c r="L168" s="58"/>
      <c r="M168" s="57"/>
      <c r="N168" s="92"/>
      <c r="V168" s="48"/>
    </row>
    <row r="169" spans="1:22" ht="13" thickBot="1">
      <c r="A169" s="285"/>
      <c r="B169" s="56"/>
      <c r="C169" s="56"/>
      <c r="D169" s="55"/>
      <c r="E169" s="54" t="s">
        <v>4</v>
      </c>
      <c r="F169" s="53"/>
      <c r="G169" s="269"/>
      <c r="H169" s="270"/>
      <c r="I169" s="271"/>
      <c r="J169" s="52"/>
      <c r="K169" s="51"/>
      <c r="L169" s="51"/>
      <c r="M169" s="50"/>
      <c r="N169" s="92"/>
      <c r="V169" s="48"/>
    </row>
    <row r="170" spans="1:22" ht="24" customHeight="1" thickBot="1">
      <c r="A170" s="272">
        <f>A166+1</f>
        <v>39</v>
      </c>
      <c r="B170" s="172" t="s">
        <v>336</v>
      </c>
      <c r="C170" s="172" t="s">
        <v>338</v>
      </c>
      <c r="D170" s="172" t="s">
        <v>24</v>
      </c>
      <c r="E170" s="275" t="s">
        <v>340</v>
      </c>
      <c r="F170" s="275"/>
      <c r="G170" s="275" t="s">
        <v>332</v>
      </c>
      <c r="H170" s="276"/>
      <c r="I170" s="89"/>
      <c r="J170" s="68"/>
      <c r="K170" s="68"/>
      <c r="L170" s="68"/>
      <c r="M170" s="67"/>
      <c r="N170" s="92"/>
      <c r="V170" s="48"/>
    </row>
    <row r="171" spans="1:22" ht="13" thickBot="1">
      <c r="A171" s="272"/>
      <c r="B171" s="66"/>
      <c r="C171" s="66"/>
      <c r="D171" s="65"/>
      <c r="E171" s="64"/>
      <c r="F171" s="63"/>
      <c r="G171" s="277"/>
      <c r="H171" s="278"/>
      <c r="I171" s="279"/>
      <c r="J171" s="62"/>
      <c r="K171" s="61"/>
      <c r="L171" s="59"/>
      <c r="M171" s="87"/>
      <c r="N171" s="92"/>
      <c r="V171" s="48"/>
    </row>
    <row r="172" spans="1:22" ht="21.5" thickBot="1">
      <c r="A172" s="272"/>
      <c r="B172" s="171" t="s">
        <v>337</v>
      </c>
      <c r="C172" s="171" t="s">
        <v>339</v>
      </c>
      <c r="D172" s="171" t="s">
        <v>23</v>
      </c>
      <c r="E172" s="265" t="s">
        <v>341</v>
      </c>
      <c r="F172" s="265"/>
      <c r="G172" s="266"/>
      <c r="H172" s="267"/>
      <c r="I172" s="268"/>
      <c r="J172" s="60"/>
      <c r="K172" s="59"/>
      <c r="L172" s="58"/>
      <c r="M172" s="57"/>
      <c r="N172" s="92"/>
      <c r="V172" s="48"/>
    </row>
    <row r="173" spans="1:22" ht="13" thickBot="1">
      <c r="A173" s="285"/>
      <c r="B173" s="56"/>
      <c r="C173" s="56"/>
      <c r="D173" s="55"/>
      <c r="E173" s="54" t="s">
        <v>4</v>
      </c>
      <c r="F173" s="53"/>
      <c r="G173" s="269"/>
      <c r="H173" s="270"/>
      <c r="I173" s="271"/>
      <c r="J173" s="52"/>
      <c r="K173" s="51"/>
      <c r="L173" s="51"/>
      <c r="M173" s="50"/>
      <c r="N173" s="92"/>
      <c r="V173" s="48"/>
    </row>
    <row r="174" spans="1:22" ht="24" customHeight="1" thickBot="1">
      <c r="A174" s="272">
        <f>A170+1</f>
        <v>40</v>
      </c>
      <c r="B174" s="172" t="s">
        <v>336</v>
      </c>
      <c r="C174" s="172" t="s">
        <v>338</v>
      </c>
      <c r="D174" s="172" t="s">
        <v>24</v>
      </c>
      <c r="E174" s="275" t="s">
        <v>340</v>
      </c>
      <c r="F174" s="275"/>
      <c r="G174" s="275" t="s">
        <v>332</v>
      </c>
      <c r="H174" s="276"/>
      <c r="I174" s="89"/>
      <c r="J174" s="68"/>
      <c r="K174" s="68"/>
      <c r="L174" s="68"/>
      <c r="M174" s="67"/>
      <c r="N174" s="92"/>
      <c r="V174" s="48"/>
    </row>
    <row r="175" spans="1:22" ht="13" thickBot="1">
      <c r="A175" s="272"/>
      <c r="B175" s="66"/>
      <c r="C175" s="66"/>
      <c r="D175" s="65"/>
      <c r="E175" s="64"/>
      <c r="F175" s="63"/>
      <c r="G175" s="277"/>
      <c r="H175" s="278"/>
      <c r="I175" s="279"/>
      <c r="J175" s="62"/>
      <c r="K175" s="61"/>
      <c r="L175" s="59"/>
      <c r="M175" s="87"/>
      <c r="N175" s="92"/>
      <c r="V175" s="48"/>
    </row>
    <row r="176" spans="1:22" ht="21.5" thickBot="1">
      <c r="A176" s="272"/>
      <c r="B176" s="171" t="s">
        <v>337</v>
      </c>
      <c r="C176" s="171" t="s">
        <v>339</v>
      </c>
      <c r="D176" s="171" t="s">
        <v>23</v>
      </c>
      <c r="E176" s="265" t="s">
        <v>341</v>
      </c>
      <c r="F176" s="265"/>
      <c r="G176" s="266"/>
      <c r="H176" s="267"/>
      <c r="I176" s="268"/>
      <c r="J176" s="60"/>
      <c r="K176" s="59"/>
      <c r="L176" s="58"/>
      <c r="M176" s="57"/>
      <c r="N176" s="92"/>
      <c r="V176" s="48"/>
    </row>
    <row r="177" spans="1:22" ht="13" thickBot="1">
      <c r="A177" s="285"/>
      <c r="B177" s="56"/>
      <c r="C177" s="56"/>
      <c r="D177" s="55"/>
      <c r="E177" s="54" t="s">
        <v>4</v>
      </c>
      <c r="F177" s="53"/>
      <c r="G177" s="269"/>
      <c r="H177" s="270"/>
      <c r="I177" s="271"/>
      <c r="J177" s="52"/>
      <c r="K177" s="51"/>
      <c r="L177" s="51"/>
      <c r="M177" s="50"/>
      <c r="N177" s="92"/>
      <c r="V177" s="48"/>
    </row>
    <row r="178" spans="1:22" ht="24" customHeight="1" thickBot="1">
      <c r="A178" s="272">
        <f>A174+1</f>
        <v>41</v>
      </c>
      <c r="B178" s="172" t="s">
        <v>336</v>
      </c>
      <c r="C178" s="172" t="s">
        <v>338</v>
      </c>
      <c r="D178" s="172" t="s">
        <v>24</v>
      </c>
      <c r="E178" s="275" t="s">
        <v>340</v>
      </c>
      <c r="F178" s="275"/>
      <c r="G178" s="275" t="s">
        <v>332</v>
      </c>
      <c r="H178" s="276"/>
      <c r="I178" s="89"/>
      <c r="J178" s="68"/>
      <c r="K178" s="68"/>
      <c r="L178" s="68"/>
      <c r="M178" s="67"/>
      <c r="N178" s="92"/>
      <c r="V178" s="48"/>
    </row>
    <row r="179" spans="1:22" ht="13" thickBot="1">
      <c r="A179" s="272"/>
      <c r="B179" s="66"/>
      <c r="C179" s="66"/>
      <c r="D179" s="65"/>
      <c r="E179" s="64"/>
      <c r="F179" s="63"/>
      <c r="G179" s="277"/>
      <c r="H179" s="278"/>
      <c r="I179" s="279"/>
      <c r="J179" s="62"/>
      <c r="K179" s="61"/>
      <c r="L179" s="59"/>
      <c r="M179" s="87"/>
      <c r="N179" s="92"/>
      <c r="V179" s="48">
        <f>G179</f>
        <v>0</v>
      </c>
    </row>
    <row r="180" spans="1:22" ht="21.5" thickBot="1">
      <c r="A180" s="272"/>
      <c r="B180" s="171" t="s">
        <v>337</v>
      </c>
      <c r="C180" s="171" t="s">
        <v>339</v>
      </c>
      <c r="D180" s="171" t="s">
        <v>23</v>
      </c>
      <c r="E180" s="265" t="s">
        <v>341</v>
      </c>
      <c r="F180" s="265"/>
      <c r="G180" s="266"/>
      <c r="H180" s="267"/>
      <c r="I180" s="268"/>
      <c r="J180" s="60"/>
      <c r="K180" s="59"/>
      <c r="L180" s="58"/>
      <c r="M180" s="57"/>
      <c r="N180" s="92"/>
      <c r="V180" s="48"/>
    </row>
    <row r="181" spans="1:22" ht="13" thickBot="1">
      <c r="A181" s="285"/>
      <c r="B181" s="56"/>
      <c r="C181" s="56"/>
      <c r="D181" s="55"/>
      <c r="E181" s="54" t="s">
        <v>4</v>
      </c>
      <c r="F181" s="53"/>
      <c r="G181" s="269"/>
      <c r="H181" s="270"/>
      <c r="I181" s="271"/>
      <c r="J181" s="52"/>
      <c r="K181" s="51"/>
      <c r="L181" s="51"/>
      <c r="M181" s="50"/>
      <c r="N181" s="92"/>
      <c r="V181" s="48"/>
    </row>
    <row r="182" spans="1:22" ht="24" customHeight="1" thickBot="1">
      <c r="A182" s="272">
        <f>A178+1</f>
        <v>42</v>
      </c>
      <c r="B182" s="172" t="s">
        <v>336</v>
      </c>
      <c r="C182" s="172" t="s">
        <v>338</v>
      </c>
      <c r="D182" s="172" t="s">
        <v>24</v>
      </c>
      <c r="E182" s="275" t="s">
        <v>340</v>
      </c>
      <c r="F182" s="275"/>
      <c r="G182" s="275" t="s">
        <v>332</v>
      </c>
      <c r="H182" s="276"/>
      <c r="I182" s="89"/>
      <c r="J182" s="68"/>
      <c r="K182" s="68"/>
      <c r="L182" s="68"/>
      <c r="M182" s="67"/>
      <c r="N182" s="92"/>
      <c r="V182" s="48"/>
    </row>
    <row r="183" spans="1:22" ht="13" thickBot="1">
      <c r="A183" s="272"/>
      <c r="B183" s="66"/>
      <c r="C183" s="66"/>
      <c r="D183" s="65"/>
      <c r="E183" s="64"/>
      <c r="F183" s="63"/>
      <c r="G183" s="277"/>
      <c r="H183" s="278"/>
      <c r="I183" s="279"/>
      <c r="J183" s="62"/>
      <c r="K183" s="61"/>
      <c r="L183" s="59"/>
      <c r="M183" s="87"/>
      <c r="N183" s="92"/>
      <c r="V183" s="48">
        <f>G183</f>
        <v>0</v>
      </c>
    </row>
    <row r="184" spans="1:22" ht="21.5" thickBot="1">
      <c r="A184" s="272"/>
      <c r="B184" s="171" t="s">
        <v>337</v>
      </c>
      <c r="C184" s="171" t="s">
        <v>339</v>
      </c>
      <c r="D184" s="171" t="s">
        <v>23</v>
      </c>
      <c r="E184" s="265" t="s">
        <v>341</v>
      </c>
      <c r="F184" s="265"/>
      <c r="G184" s="266"/>
      <c r="H184" s="267"/>
      <c r="I184" s="268"/>
      <c r="J184" s="60"/>
      <c r="K184" s="59"/>
      <c r="L184" s="58"/>
      <c r="M184" s="57"/>
      <c r="N184" s="92"/>
      <c r="V184" s="48"/>
    </row>
    <row r="185" spans="1:22" ht="13" thickBot="1">
      <c r="A185" s="285"/>
      <c r="B185" s="56"/>
      <c r="C185" s="56"/>
      <c r="D185" s="55"/>
      <c r="E185" s="54" t="s">
        <v>4</v>
      </c>
      <c r="F185" s="53"/>
      <c r="G185" s="269"/>
      <c r="H185" s="270"/>
      <c r="I185" s="271"/>
      <c r="J185" s="52"/>
      <c r="K185" s="51"/>
      <c r="L185" s="51"/>
      <c r="M185" s="50"/>
      <c r="N185" s="92"/>
      <c r="V185" s="48"/>
    </row>
    <row r="186" spans="1:22" ht="24" customHeight="1" thickBot="1">
      <c r="A186" s="272">
        <f>A182+1</f>
        <v>43</v>
      </c>
      <c r="B186" s="172" t="s">
        <v>336</v>
      </c>
      <c r="C186" s="172" t="s">
        <v>338</v>
      </c>
      <c r="D186" s="172" t="s">
        <v>24</v>
      </c>
      <c r="E186" s="275" t="s">
        <v>340</v>
      </c>
      <c r="F186" s="275"/>
      <c r="G186" s="275" t="s">
        <v>332</v>
      </c>
      <c r="H186" s="276"/>
      <c r="I186" s="89"/>
      <c r="J186" s="68"/>
      <c r="K186" s="68"/>
      <c r="L186" s="68"/>
      <c r="M186" s="67"/>
      <c r="N186" s="92"/>
      <c r="V186" s="48"/>
    </row>
    <row r="187" spans="1:22" ht="13" thickBot="1">
      <c r="A187" s="272"/>
      <c r="B187" s="66"/>
      <c r="C187" s="66"/>
      <c r="D187" s="65"/>
      <c r="E187" s="64"/>
      <c r="F187" s="63"/>
      <c r="G187" s="277"/>
      <c r="H187" s="278"/>
      <c r="I187" s="279"/>
      <c r="J187" s="62"/>
      <c r="K187" s="61"/>
      <c r="L187" s="59"/>
      <c r="M187" s="87"/>
      <c r="N187" s="92"/>
      <c r="V187" s="48">
        <f>G187</f>
        <v>0</v>
      </c>
    </row>
    <row r="188" spans="1:22" ht="21.5" thickBot="1">
      <c r="A188" s="272"/>
      <c r="B188" s="171" t="s">
        <v>337</v>
      </c>
      <c r="C188" s="171" t="s">
        <v>339</v>
      </c>
      <c r="D188" s="171" t="s">
        <v>23</v>
      </c>
      <c r="E188" s="265" t="s">
        <v>341</v>
      </c>
      <c r="F188" s="265"/>
      <c r="G188" s="266"/>
      <c r="H188" s="267"/>
      <c r="I188" s="268"/>
      <c r="J188" s="60"/>
      <c r="K188" s="59"/>
      <c r="L188" s="58"/>
      <c r="M188" s="57"/>
      <c r="N188" s="92"/>
      <c r="V188" s="48"/>
    </row>
    <row r="189" spans="1:22" ht="13" thickBot="1">
      <c r="A189" s="285"/>
      <c r="B189" s="56"/>
      <c r="C189" s="56"/>
      <c r="D189" s="55"/>
      <c r="E189" s="54" t="s">
        <v>4</v>
      </c>
      <c r="F189" s="53"/>
      <c r="G189" s="269"/>
      <c r="H189" s="270"/>
      <c r="I189" s="271"/>
      <c r="J189" s="52"/>
      <c r="K189" s="51"/>
      <c r="L189" s="51"/>
      <c r="M189" s="50"/>
      <c r="N189" s="92"/>
      <c r="V189" s="48"/>
    </row>
    <row r="190" spans="1:22" ht="24" customHeight="1" thickBot="1">
      <c r="A190" s="272">
        <f>A186+1</f>
        <v>44</v>
      </c>
      <c r="B190" s="172" t="s">
        <v>336</v>
      </c>
      <c r="C190" s="172" t="s">
        <v>338</v>
      </c>
      <c r="D190" s="172" t="s">
        <v>24</v>
      </c>
      <c r="E190" s="275" t="s">
        <v>340</v>
      </c>
      <c r="F190" s="275"/>
      <c r="G190" s="275" t="s">
        <v>332</v>
      </c>
      <c r="H190" s="276"/>
      <c r="I190" s="89"/>
      <c r="J190" s="68"/>
      <c r="K190" s="68"/>
      <c r="L190" s="68"/>
      <c r="M190" s="67"/>
      <c r="N190" s="92"/>
      <c r="V190" s="48"/>
    </row>
    <row r="191" spans="1:22" ht="13" thickBot="1">
      <c r="A191" s="272"/>
      <c r="B191" s="66"/>
      <c r="C191" s="66"/>
      <c r="D191" s="65"/>
      <c r="E191" s="64"/>
      <c r="F191" s="63"/>
      <c r="G191" s="277"/>
      <c r="H191" s="278"/>
      <c r="I191" s="279"/>
      <c r="J191" s="62"/>
      <c r="K191" s="61"/>
      <c r="L191" s="59"/>
      <c r="M191" s="87"/>
      <c r="N191" s="92"/>
      <c r="V191" s="48">
        <f>G191</f>
        <v>0</v>
      </c>
    </row>
    <row r="192" spans="1:22" ht="21.5" thickBot="1">
      <c r="A192" s="272"/>
      <c r="B192" s="171" t="s">
        <v>337</v>
      </c>
      <c r="C192" s="171" t="s">
        <v>339</v>
      </c>
      <c r="D192" s="171" t="s">
        <v>23</v>
      </c>
      <c r="E192" s="265" t="s">
        <v>341</v>
      </c>
      <c r="F192" s="265"/>
      <c r="G192" s="266"/>
      <c r="H192" s="267"/>
      <c r="I192" s="268"/>
      <c r="J192" s="60"/>
      <c r="K192" s="59"/>
      <c r="L192" s="58"/>
      <c r="M192" s="57"/>
      <c r="N192" s="92"/>
      <c r="V192" s="48"/>
    </row>
    <row r="193" spans="1:22" ht="13" thickBot="1">
      <c r="A193" s="285"/>
      <c r="B193" s="56"/>
      <c r="C193" s="56"/>
      <c r="D193" s="55"/>
      <c r="E193" s="54" t="s">
        <v>4</v>
      </c>
      <c r="F193" s="53"/>
      <c r="G193" s="269"/>
      <c r="H193" s="270"/>
      <c r="I193" s="271"/>
      <c r="J193" s="52"/>
      <c r="K193" s="51"/>
      <c r="L193" s="51"/>
      <c r="M193" s="50"/>
      <c r="N193" s="92"/>
      <c r="V193" s="48"/>
    </row>
    <row r="194" spans="1:22" ht="24" customHeight="1" thickBot="1">
      <c r="A194" s="272">
        <f>A190+1</f>
        <v>45</v>
      </c>
      <c r="B194" s="172" t="s">
        <v>336</v>
      </c>
      <c r="C194" s="172" t="s">
        <v>338</v>
      </c>
      <c r="D194" s="172" t="s">
        <v>24</v>
      </c>
      <c r="E194" s="275" t="s">
        <v>340</v>
      </c>
      <c r="F194" s="275"/>
      <c r="G194" s="275" t="s">
        <v>332</v>
      </c>
      <c r="H194" s="276"/>
      <c r="I194" s="89"/>
      <c r="J194" s="68"/>
      <c r="K194" s="68"/>
      <c r="L194" s="68"/>
      <c r="M194" s="67"/>
      <c r="N194" s="92"/>
      <c r="V194" s="48"/>
    </row>
    <row r="195" spans="1:22" ht="13" thickBot="1">
      <c r="A195" s="272"/>
      <c r="B195" s="66"/>
      <c r="C195" s="66"/>
      <c r="D195" s="65"/>
      <c r="E195" s="64"/>
      <c r="F195" s="63"/>
      <c r="G195" s="277"/>
      <c r="H195" s="278"/>
      <c r="I195" s="279"/>
      <c r="J195" s="62"/>
      <c r="K195" s="61"/>
      <c r="L195" s="59"/>
      <c r="M195" s="87"/>
      <c r="N195" s="92"/>
      <c r="V195" s="48">
        <f>G195</f>
        <v>0</v>
      </c>
    </row>
    <row r="196" spans="1:22" ht="21.5" thickBot="1">
      <c r="A196" s="272"/>
      <c r="B196" s="171" t="s">
        <v>337</v>
      </c>
      <c r="C196" s="171" t="s">
        <v>339</v>
      </c>
      <c r="D196" s="171" t="s">
        <v>23</v>
      </c>
      <c r="E196" s="265" t="s">
        <v>341</v>
      </c>
      <c r="F196" s="265"/>
      <c r="G196" s="266"/>
      <c r="H196" s="267"/>
      <c r="I196" s="268"/>
      <c r="J196" s="60"/>
      <c r="K196" s="59"/>
      <c r="L196" s="58"/>
      <c r="M196" s="57"/>
      <c r="N196" s="92"/>
      <c r="V196" s="48"/>
    </row>
    <row r="197" spans="1:22" ht="13" thickBot="1">
      <c r="A197" s="285"/>
      <c r="B197" s="56"/>
      <c r="C197" s="56"/>
      <c r="D197" s="55"/>
      <c r="E197" s="54" t="s">
        <v>4</v>
      </c>
      <c r="F197" s="53"/>
      <c r="G197" s="269"/>
      <c r="H197" s="270"/>
      <c r="I197" s="271"/>
      <c r="J197" s="52"/>
      <c r="K197" s="51"/>
      <c r="L197" s="51"/>
      <c r="M197" s="50"/>
      <c r="N197" s="92"/>
      <c r="V197" s="48"/>
    </row>
    <row r="198" spans="1:22" ht="24" customHeight="1" thickBot="1">
      <c r="A198" s="272">
        <f>A194+1</f>
        <v>46</v>
      </c>
      <c r="B198" s="172" t="s">
        <v>336</v>
      </c>
      <c r="C198" s="172" t="s">
        <v>338</v>
      </c>
      <c r="D198" s="172" t="s">
        <v>24</v>
      </c>
      <c r="E198" s="275" t="s">
        <v>340</v>
      </c>
      <c r="F198" s="275"/>
      <c r="G198" s="275" t="s">
        <v>332</v>
      </c>
      <c r="H198" s="276"/>
      <c r="I198" s="89"/>
      <c r="J198" s="68"/>
      <c r="K198" s="68"/>
      <c r="L198" s="68"/>
      <c r="M198" s="67"/>
      <c r="N198" s="92"/>
      <c r="V198" s="48"/>
    </row>
    <row r="199" spans="1:22" ht="13" thickBot="1">
      <c r="A199" s="272"/>
      <c r="B199" s="66"/>
      <c r="C199" s="66"/>
      <c r="D199" s="65"/>
      <c r="E199" s="64"/>
      <c r="F199" s="63"/>
      <c r="G199" s="277"/>
      <c r="H199" s="278"/>
      <c r="I199" s="279"/>
      <c r="J199" s="62"/>
      <c r="K199" s="61"/>
      <c r="L199" s="59"/>
      <c r="M199" s="87"/>
      <c r="N199" s="92"/>
      <c r="V199" s="48">
        <f>G199</f>
        <v>0</v>
      </c>
    </row>
    <row r="200" spans="1:22" ht="21.5" thickBot="1">
      <c r="A200" s="272"/>
      <c r="B200" s="171" t="s">
        <v>337</v>
      </c>
      <c r="C200" s="171" t="s">
        <v>339</v>
      </c>
      <c r="D200" s="171" t="s">
        <v>23</v>
      </c>
      <c r="E200" s="265" t="s">
        <v>341</v>
      </c>
      <c r="F200" s="265"/>
      <c r="G200" s="266"/>
      <c r="H200" s="267"/>
      <c r="I200" s="268"/>
      <c r="J200" s="60"/>
      <c r="K200" s="59"/>
      <c r="L200" s="58"/>
      <c r="M200" s="57"/>
      <c r="N200" s="92"/>
      <c r="V200" s="48"/>
    </row>
    <row r="201" spans="1:22" ht="13" thickBot="1">
      <c r="A201" s="285"/>
      <c r="B201" s="56"/>
      <c r="C201" s="56"/>
      <c r="D201" s="55"/>
      <c r="E201" s="54" t="s">
        <v>4</v>
      </c>
      <c r="F201" s="53"/>
      <c r="G201" s="269"/>
      <c r="H201" s="270"/>
      <c r="I201" s="271"/>
      <c r="J201" s="52"/>
      <c r="K201" s="51"/>
      <c r="L201" s="51"/>
      <c r="M201" s="50"/>
      <c r="N201" s="92"/>
      <c r="V201" s="48"/>
    </row>
    <row r="202" spans="1:22" ht="24" customHeight="1" thickBot="1">
      <c r="A202" s="272">
        <f>A198+1</f>
        <v>47</v>
      </c>
      <c r="B202" s="172" t="s">
        <v>336</v>
      </c>
      <c r="C202" s="172" t="s">
        <v>338</v>
      </c>
      <c r="D202" s="172" t="s">
        <v>24</v>
      </c>
      <c r="E202" s="275" t="s">
        <v>340</v>
      </c>
      <c r="F202" s="275"/>
      <c r="G202" s="275" t="s">
        <v>332</v>
      </c>
      <c r="H202" s="276"/>
      <c r="I202" s="89"/>
      <c r="J202" s="68"/>
      <c r="K202" s="68"/>
      <c r="L202" s="68"/>
      <c r="M202" s="67"/>
      <c r="N202" s="92"/>
      <c r="V202" s="48"/>
    </row>
    <row r="203" spans="1:22" ht="13" thickBot="1">
      <c r="A203" s="272"/>
      <c r="B203" s="66"/>
      <c r="C203" s="66"/>
      <c r="D203" s="65"/>
      <c r="E203" s="64"/>
      <c r="F203" s="63"/>
      <c r="G203" s="277"/>
      <c r="H203" s="278"/>
      <c r="I203" s="279"/>
      <c r="J203" s="62"/>
      <c r="K203" s="61"/>
      <c r="L203" s="59"/>
      <c r="M203" s="87"/>
      <c r="N203" s="92"/>
      <c r="V203" s="48">
        <f>G203</f>
        <v>0</v>
      </c>
    </row>
    <row r="204" spans="1:22" ht="21.5" thickBot="1">
      <c r="A204" s="272"/>
      <c r="B204" s="171" t="s">
        <v>337</v>
      </c>
      <c r="C204" s="171" t="s">
        <v>339</v>
      </c>
      <c r="D204" s="171" t="s">
        <v>23</v>
      </c>
      <c r="E204" s="265" t="s">
        <v>341</v>
      </c>
      <c r="F204" s="265"/>
      <c r="G204" s="266"/>
      <c r="H204" s="267"/>
      <c r="I204" s="268"/>
      <c r="J204" s="60"/>
      <c r="K204" s="59"/>
      <c r="L204" s="58"/>
      <c r="M204" s="57"/>
      <c r="N204" s="92"/>
      <c r="V204" s="48"/>
    </row>
    <row r="205" spans="1:22" ht="13" thickBot="1">
      <c r="A205" s="285"/>
      <c r="B205" s="56"/>
      <c r="C205" s="56"/>
      <c r="D205" s="55"/>
      <c r="E205" s="54" t="s">
        <v>4</v>
      </c>
      <c r="F205" s="53"/>
      <c r="G205" s="269"/>
      <c r="H205" s="270"/>
      <c r="I205" s="271"/>
      <c r="J205" s="52"/>
      <c r="K205" s="51"/>
      <c r="L205" s="51"/>
      <c r="M205" s="50"/>
      <c r="N205" s="92"/>
      <c r="V205" s="48"/>
    </row>
    <row r="206" spans="1:22" ht="24" customHeight="1" thickBot="1">
      <c r="A206" s="272">
        <f>A202+1</f>
        <v>48</v>
      </c>
      <c r="B206" s="172" t="s">
        <v>336</v>
      </c>
      <c r="C206" s="172" t="s">
        <v>338</v>
      </c>
      <c r="D206" s="172" t="s">
        <v>24</v>
      </c>
      <c r="E206" s="275" t="s">
        <v>340</v>
      </c>
      <c r="F206" s="275"/>
      <c r="G206" s="275" t="s">
        <v>332</v>
      </c>
      <c r="H206" s="276"/>
      <c r="I206" s="89"/>
      <c r="J206" s="68"/>
      <c r="K206" s="68"/>
      <c r="L206" s="68"/>
      <c r="M206" s="67"/>
      <c r="N206" s="92"/>
      <c r="V206" s="48"/>
    </row>
    <row r="207" spans="1:22" ht="13" thickBot="1">
      <c r="A207" s="272"/>
      <c r="B207" s="66"/>
      <c r="C207" s="66"/>
      <c r="D207" s="65"/>
      <c r="E207" s="64"/>
      <c r="F207" s="63"/>
      <c r="G207" s="277"/>
      <c r="H207" s="278"/>
      <c r="I207" s="279"/>
      <c r="J207" s="62"/>
      <c r="K207" s="61"/>
      <c r="L207" s="59"/>
      <c r="M207" s="87"/>
      <c r="N207" s="92"/>
      <c r="V207" s="48">
        <f>G207</f>
        <v>0</v>
      </c>
    </row>
    <row r="208" spans="1:22" ht="21.5" thickBot="1">
      <c r="A208" s="272"/>
      <c r="B208" s="171" t="s">
        <v>337</v>
      </c>
      <c r="C208" s="171" t="s">
        <v>339</v>
      </c>
      <c r="D208" s="171" t="s">
        <v>23</v>
      </c>
      <c r="E208" s="265" t="s">
        <v>341</v>
      </c>
      <c r="F208" s="265"/>
      <c r="G208" s="266"/>
      <c r="H208" s="267"/>
      <c r="I208" s="268"/>
      <c r="J208" s="60"/>
      <c r="K208" s="59"/>
      <c r="L208" s="58"/>
      <c r="M208" s="57"/>
      <c r="N208" s="92"/>
      <c r="V208" s="48"/>
    </row>
    <row r="209" spans="1:22" ht="13" thickBot="1">
      <c r="A209" s="285"/>
      <c r="B209" s="56"/>
      <c r="C209" s="56"/>
      <c r="D209" s="55"/>
      <c r="E209" s="54" t="s">
        <v>4</v>
      </c>
      <c r="F209" s="53"/>
      <c r="G209" s="269"/>
      <c r="H209" s="270"/>
      <c r="I209" s="271"/>
      <c r="J209" s="52"/>
      <c r="K209" s="51"/>
      <c r="L209" s="51"/>
      <c r="M209" s="50"/>
      <c r="N209" s="92"/>
      <c r="V209" s="48"/>
    </row>
    <row r="210" spans="1:22" ht="24" customHeight="1" thickBot="1">
      <c r="A210" s="272">
        <f>A206+1</f>
        <v>49</v>
      </c>
      <c r="B210" s="172" t="s">
        <v>336</v>
      </c>
      <c r="C210" s="172" t="s">
        <v>338</v>
      </c>
      <c r="D210" s="172" t="s">
        <v>24</v>
      </c>
      <c r="E210" s="275" t="s">
        <v>340</v>
      </c>
      <c r="F210" s="275"/>
      <c r="G210" s="275" t="s">
        <v>332</v>
      </c>
      <c r="H210" s="276"/>
      <c r="I210" s="89"/>
      <c r="J210" s="68"/>
      <c r="K210" s="68"/>
      <c r="L210" s="68"/>
      <c r="M210" s="67"/>
      <c r="N210" s="92"/>
      <c r="V210" s="48"/>
    </row>
    <row r="211" spans="1:22" ht="13" thickBot="1">
      <c r="A211" s="272"/>
      <c r="B211" s="66"/>
      <c r="C211" s="66"/>
      <c r="D211" s="65"/>
      <c r="E211" s="64"/>
      <c r="F211" s="63"/>
      <c r="G211" s="277"/>
      <c r="H211" s="278"/>
      <c r="I211" s="279"/>
      <c r="J211" s="62"/>
      <c r="K211" s="61"/>
      <c r="L211" s="59"/>
      <c r="M211" s="87"/>
      <c r="N211" s="92"/>
      <c r="V211" s="48">
        <f>G211</f>
        <v>0</v>
      </c>
    </row>
    <row r="212" spans="1:22" ht="21.5" thickBot="1">
      <c r="A212" s="272"/>
      <c r="B212" s="171" t="s">
        <v>337</v>
      </c>
      <c r="C212" s="171" t="s">
        <v>339</v>
      </c>
      <c r="D212" s="171" t="s">
        <v>23</v>
      </c>
      <c r="E212" s="265" t="s">
        <v>341</v>
      </c>
      <c r="F212" s="265"/>
      <c r="G212" s="266"/>
      <c r="H212" s="267"/>
      <c r="I212" s="268"/>
      <c r="J212" s="60"/>
      <c r="K212" s="59"/>
      <c r="L212" s="58"/>
      <c r="M212" s="57"/>
      <c r="N212" s="92"/>
      <c r="V212" s="48"/>
    </row>
    <row r="213" spans="1:22" ht="13" thickBot="1">
      <c r="A213" s="285"/>
      <c r="B213" s="56"/>
      <c r="C213" s="56"/>
      <c r="D213" s="55"/>
      <c r="E213" s="54" t="s">
        <v>4</v>
      </c>
      <c r="F213" s="53"/>
      <c r="G213" s="269"/>
      <c r="H213" s="270"/>
      <c r="I213" s="271"/>
      <c r="J213" s="52"/>
      <c r="K213" s="51"/>
      <c r="L213" s="51"/>
      <c r="M213" s="50"/>
      <c r="N213" s="92"/>
      <c r="V213" s="48"/>
    </row>
    <row r="214" spans="1:22" ht="24" customHeight="1" thickBot="1">
      <c r="A214" s="272">
        <f>A210+1</f>
        <v>50</v>
      </c>
      <c r="B214" s="172" t="s">
        <v>336</v>
      </c>
      <c r="C214" s="172" t="s">
        <v>338</v>
      </c>
      <c r="D214" s="172" t="s">
        <v>24</v>
      </c>
      <c r="E214" s="275" t="s">
        <v>340</v>
      </c>
      <c r="F214" s="275"/>
      <c r="G214" s="275" t="s">
        <v>332</v>
      </c>
      <c r="H214" s="276"/>
      <c r="I214" s="89"/>
      <c r="J214" s="68"/>
      <c r="K214" s="68"/>
      <c r="L214" s="68"/>
      <c r="M214" s="67"/>
      <c r="N214" s="92"/>
      <c r="V214" s="48"/>
    </row>
    <row r="215" spans="1:22" ht="13" thickBot="1">
      <c r="A215" s="272"/>
      <c r="B215" s="66"/>
      <c r="C215" s="66"/>
      <c r="D215" s="65"/>
      <c r="E215" s="64"/>
      <c r="F215" s="63"/>
      <c r="G215" s="277"/>
      <c r="H215" s="278"/>
      <c r="I215" s="279"/>
      <c r="J215" s="62"/>
      <c r="K215" s="61"/>
      <c r="L215" s="59"/>
      <c r="M215" s="87"/>
      <c r="N215" s="92"/>
      <c r="V215" s="48">
        <f>G215</f>
        <v>0</v>
      </c>
    </row>
    <row r="216" spans="1:22" ht="21.5" thickBot="1">
      <c r="A216" s="272"/>
      <c r="B216" s="171" t="s">
        <v>337</v>
      </c>
      <c r="C216" s="171" t="s">
        <v>339</v>
      </c>
      <c r="D216" s="171" t="s">
        <v>23</v>
      </c>
      <c r="E216" s="265" t="s">
        <v>341</v>
      </c>
      <c r="F216" s="265"/>
      <c r="G216" s="266"/>
      <c r="H216" s="267"/>
      <c r="I216" s="268"/>
      <c r="J216" s="60"/>
      <c r="K216" s="59"/>
      <c r="L216" s="58"/>
      <c r="M216" s="57"/>
      <c r="N216" s="92"/>
      <c r="V216" s="48"/>
    </row>
    <row r="217" spans="1:22" ht="13" thickBot="1">
      <c r="A217" s="285"/>
      <c r="B217" s="56"/>
      <c r="C217" s="56"/>
      <c r="D217" s="55"/>
      <c r="E217" s="54" t="s">
        <v>4</v>
      </c>
      <c r="F217" s="53"/>
      <c r="G217" s="269"/>
      <c r="H217" s="270"/>
      <c r="I217" s="271"/>
      <c r="J217" s="52"/>
      <c r="K217" s="51"/>
      <c r="L217" s="51"/>
      <c r="M217" s="50"/>
      <c r="N217" s="92"/>
      <c r="V217" s="48"/>
    </row>
    <row r="218" spans="1:22" ht="24" customHeight="1" thickBot="1">
      <c r="A218" s="272">
        <f>A214+1</f>
        <v>51</v>
      </c>
      <c r="B218" s="172" t="s">
        <v>336</v>
      </c>
      <c r="C218" s="172" t="s">
        <v>338</v>
      </c>
      <c r="D218" s="172" t="s">
        <v>24</v>
      </c>
      <c r="E218" s="275" t="s">
        <v>340</v>
      </c>
      <c r="F218" s="275"/>
      <c r="G218" s="275" t="s">
        <v>332</v>
      </c>
      <c r="H218" s="276"/>
      <c r="I218" s="89"/>
      <c r="J218" s="68"/>
      <c r="K218" s="68"/>
      <c r="L218" s="68"/>
      <c r="M218" s="67"/>
      <c r="N218" s="92"/>
      <c r="V218" s="48"/>
    </row>
    <row r="219" spans="1:22" ht="13" thickBot="1">
      <c r="A219" s="272"/>
      <c r="B219" s="66"/>
      <c r="C219" s="66"/>
      <c r="D219" s="65"/>
      <c r="E219" s="64"/>
      <c r="F219" s="63"/>
      <c r="G219" s="277"/>
      <c r="H219" s="278"/>
      <c r="I219" s="279"/>
      <c r="J219" s="62"/>
      <c r="K219" s="61"/>
      <c r="L219" s="59"/>
      <c r="M219" s="87"/>
      <c r="N219" s="92"/>
      <c r="V219" s="48">
        <f>G219</f>
        <v>0</v>
      </c>
    </row>
    <row r="220" spans="1:22" ht="21.5" thickBot="1">
      <c r="A220" s="272"/>
      <c r="B220" s="171" t="s">
        <v>337</v>
      </c>
      <c r="C220" s="171" t="s">
        <v>339</v>
      </c>
      <c r="D220" s="171" t="s">
        <v>23</v>
      </c>
      <c r="E220" s="265" t="s">
        <v>341</v>
      </c>
      <c r="F220" s="265"/>
      <c r="G220" s="266"/>
      <c r="H220" s="267"/>
      <c r="I220" s="268"/>
      <c r="J220" s="60"/>
      <c r="K220" s="59"/>
      <c r="L220" s="58"/>
      <c r="M220" s="57"/>
      <c r="N220" s="92"/>
      <c r="V220" s="48"/>
    </row>
    <row r="221" spans="1:22" ht="13" thickBot="1">
      <c r="A221" s="285"/>
      <c r="B221" s="56"/>
      <c r="C221" s="56"/>
      <c r="D221" s="55"/>
      <c r="E221" s="54" t="s">
        <v>4</v>
      </c>
      <c r="F221" s="53"/>
      <c r="G221" s="269"/>
      <c r="H221" s="270"/>
      <c r="I221" s="271"/>
      <c r="J221" s="52"/>
      <c r="K221" s="51"/>
      <c r="L221" s="51"/>
      <c r="M221" s="50"/>
      <c r="N221" s="92"/>
      <c r="V221" s="48"/>
    </row>
    <row r="222" spans="1:22" ht="24" customHeight="1" thickBot="1">
      <c r="A222" s="272">
        <f>A218+1</f>
        <v>52</v>
      </c>
      <c r="B222" s="172" t="s">
        <v>336</v>
      </c>
      <c r="C222" s="172" t="s">
        <v>338</v>
      </c>
      <c r="D222" s="172" t="s">
        <v>24</v>
      </c>
      <c r="E222" s="275" t="s">
        <v>340</v>
      </c>
      <c r="F222" s="275"/>
      <c r="G222" s="275" t="s">
        <v>332</v>
      </c>
      <c r="H222" s="276"/>
      <c r="I222" s="89"/>
      <c r="J222" s="68"/>
      <c r="K222" s="68"/>
      <c r="L222" s="68"/>
      <c r="M222" s="67"/>
      <c r="N222" s="92"/>
      <c r="V222" s="48"/>
    </row>
    <row r="223" spans="1:22" ht="13" thickBot="1">
      <c r="A223" s="272"/>
      <c r="B223" s="66"/>
      <c r="C223" s="66"/>
      <c r="D223" s="65"/>
      <c r="E223" s="64"/>
      <c r="F223" s="63"/>
      <c r="G223" s="277"/>
      <c r="H223" s="278"/>
      <c r="I223" s="279"/>
      <c r="J223" s="62"/>
      <c r="K223" s="61"/>
      <c r="L223" s="59"/>
      <c r="M223" s="87"/>
      <c r="N223" s="92"/>
      <c r="V223" s="48">
        <f>G223</f>
        <v>0</v>
      </c>
    </row>
    <row r="224" spans="1:22" ht="21.5" thickBot="1">
      <c r="A224" s="272"/>
      <c r="B224" s="171" t="s">
        <v>337</v>
      </c>
      <c r="C224" s="171" t="s">
        <v>339</v>
      </c>
      <c r="D224" s="171" t="s">
        <v>23</v>
      </c>
      <c r="E224" s="265" t="s">
        <v>341</v>
      </c>
      <c r="F224" s="265"/>
      <c r="G224" s="266"/>
      <c r="H224" s="267"/>
      <c r="I224" s="268"/>
      <c r="J224" s="60"/>
      <c r="K224" s="59"/>
      <c r="L224" s="58"/>
      <c r="M224" s="57"/>
      <c r="N224" s="92"/>
      <c r="V224" s="48"/>
    </row>
    <row r="225" spans="1:22" ht="13" thickBot="1">
      <c r="A225" s="285"/>
      <c r="B225" s="56"/>
      <c r="C225" s="56"/>
      <c r="D225" s="55"/>
      <c r="E225" s="54" t="s">
        <v>4</v>
      </c>
      <c r="F225" s="53"/>
      <c r="G225" s="269"/>
      <c r="H225" s="270"/>
      <c r="I225" s="271"/>
      <c r="J225" s="52"/>
      <c r="K225" s="51"/>
      <c r="L225" s="51"/>
      <c r="M225" s="50"/>
      <c r="N225" s="92"/>
      <c r="V225" s="48"/>
    </row>
    <row r="226" spans="1:22" ht="24" customHeight="1" thickBot="1">
      <c r="A226" s="272">
        <f>A222+1</f>
        <v>53</v>
      </c>
      <c r="B226" s="172" t="s">
        <v>336</v>
      </c>
      <c r="C226" s="172" t="s">
        <v>338</v>
      </c>
      <c r="D226" s="172" t="s">
        <v>24</v>
      </c>
      <c r="E226" s="275" t="s">
        <v>340</v>
      </c>
      <c r="F226" s="275"/>
      <c r="G226" s="275" t="s">
        <v>332</v>
      </c>
      <c r="H226" s="276"/>
      <c r="I226" s="89"/>
      <c r="J226" s="68"/>
      <c r="K226" s="68"/>
      <c r="L226" s="68"/>
      <c r="M226" s="67"/>
      <c r="N226" s="92"/>
      <c r="V226" s="48"/>
    </row>
    <row r="227" spans="1:22" ht="13" thickBot="1">
      <c r="A227" s="272"/>
      <c r="B227" s="66"/>
      <c r="C227" s="66"/>
      <c r="D227" s="65"/>
      <c r="E227" s="64"/>
      <c r="F227" s="63"/>
      <c r="G227" s="277"/>
      <c r="H227" s="278"/>
      <c r="I227" s="279"/>
      <c r="J227" s="62"/>
      <c r="K227" s="61"/>
      <c r="L227" s="59"/>
      <c r="M227" s="87"/>
      <c r="N227" s="92"/>
      <c r="V227" s="48">
        <f>G227</f>
        <v>0</v>
      </c>
    </row>
    <row r="228" spans="1:22" ht="21.5" thickBot="1">
      <c r="A228" s="272"/>
      <c r="B228" s="171" t="s">
        <v>337</v>
      </c>
      <c r="C228" s="171" t="s">
        <v>339</v>
      </c>
      <c r="D228" s="171" t="s">
        <v>23</v>
      </c>
      <c r="E228" s="265" t="s">
        <v>341</v>
      </c>
      <c r="F228" s="265"/>
      <c r="G228" s="266"/>
      <c r="H228" s="267"/>
      <c r="I228" s="268"/>
      <c r="J228" s="60"/>
      <c r="K228" s="59"/>
      <c r="L228" s="58"/>
      <c r="M228" s="57"/>
      <c r="N228" s="92"/>
      <c r="V228" s="48"/>
    </row>
    <row r="229" spans="1:22" ht="13" thickBot="1">
      <c r="A229" s="285"/>
      <c r="B229" s="56"/>
      <c r="C229" s="56"/>
      <c r="D229" s="55"/>
      <c r="E229" s="54" t="s">
        <v>4</v>
      </c>
      <c r="F229" s="53"/>
      <c r="G229" s="269"/>
      <c r="H229" s="270"/>
      <c r="I229" s="271"/>
      <c r="J229" s="52"/>
      <c r="K229" s="51"/>
      <c r="L229" s="51"/>
      <c r="M229" s="50"/>
      <c r="N229" s="92"/>
      <c r="V229" s="48"/>
    </row>
    <row r="230" spans="1:22" ht="24" customHeight="1" thickBot="1">
      <c r="A230" s="272">
        <f>A226+1</f>
        <v>54</v>
      </c>
      <c r="B230" s="172" t="s">
        <v>336</v>
      </c>
      <c r="C230" s="172" t="s">
        <v>338</v>
      </c>
      <c r="D230" s="172" t="s">
        <v>24</v>
      </c>
      <c r="E230" s="275" t="s">
        <v>340</v>
      </c>
      <c r="F230" s="275"/>
      <c r="G230" s="275" t="s">
        <v>332</v>
      </c>
      <c r="H230" s="276"/>
      <c r="I230" s="89"/>
      <c r="J230" s="68"/>
      <c r="K230" s="68"/>
      <c r="L230" s="68"/>
      <c r="M230" s="67"/>
      <c r="N230" s="92"/>
      <c r="V230" s="48"/>
    </row>
    <row r="231" spans="1:22" ht="13" thickBot="1">
      <c r="A231" s="272"/>
      <c r="B231" s="66"/>
      <c r="C231" s="66"/>
      <c r="D231" s="65"/>
      <c r="E231" s="64"/>
      <c r="F231" s="63"/>
      <c r="G231" s="277"/>
      <c r="H231" s="278"/>
      <c r="I231" s="279"/>
      <c r="J231" s="62"/>
      <c r="K231" s="61"/>
      <c r="L231" s="59"/>
      <c r="M231" s="87"/>
      <c r="N231" s="92"/>
      <c r="V231" s="48">
        <f>G231</f>
        <v>0</v>
      </c>
    </row>
    <row r="232" spans="1:22" ht="21.5" thickBot="1">
      <c r="A232" s="272"/>
      <c r="B232" s="171" t="s">
        <v>337</v>
      </c>
      <c r="C232" s="171" t="s">
        <v>339</v>
      </c>
      <c r="D232" s="171" t="s">
        <v>23</v>
      </c>
      <c r="E232" s="265" t="s">
        <v>341</v>
      </c>
      <c r="F232" s="265"/>
      <c r="G232" s="266"/>
      <c r="H232" s="267"/>
      <c r="I232" s="268"/>
      <c r="J232" s="60"/>
      <c r="K232" s="59"/>
      <c r="L232" s="58"/>
      <c r="M232" s="57"/>
      <c r="N232" s="92"/>
      <c r="V232" s="48"/>
    </row>
    <row r="233" spans="1:22" ht="13" thickBot="1">
      <c r="A233" s="285"/>
      <c r="B233" s="56"/>
      <c r="C233" s="56"/>
      <c r="D233" s="55"/>
      <c r="E233" s="54" t="s">
        <v>4</v>
      </c>
      <c r="F233" s="53"/>
      <c r="G233" s="269"/>
      <c r="H233" s="270"/>
      <c r="I233" s="271"/>
      <c r="J233" s="52"/>
      <c r="K233" s="51"/>
      <c r="L233" s="51"/>
      <c r="M233" s="50"/>
      <c r="N233" s="92"/>
      <c r="V233" s="48"/>
    </row>
    <row r="234" spans="1:22" ht="24" customHeight="1" thickBot="1">
      <c r="A234" s="272">
        <f>A230+1</f>
        <v>55</v>
      </c>
      <c r="B234" s="172" t="s">
        <v>336</v>
      </c>
      <c r="C234" s="172" t="s">
        <v>338</v>
      </c>
      <c r="D234" s="172" t="s">
        <v>24</v>
      </c>
      <c r="E234" s="275" t="s">
        <v>340</v>
      </c>
      <c r="F234" s="275"/>
      <c r="G234" s="275" t="s">
        <v>332</v>
      </c>
      <c r="H234" s="276"/>
      <c r="I234" s="89"/>
      <c r="J234" s="68"/>
      <c r="K234" s="68"/>
      <c r="L234" s="68"/>
      <c r="M234" s="67"/>
      <c r="N234" s="92"/>
      <c r="V234" s="48"/>
    </row>
    <row r="235" spans="1:22" ht="13" thickBot="1">
      <c r="A235" s="272"/>
      <c r="B235" s="66"/>
      <c r="C235" s="66"/>
      <c r="D235" s="65"/>
      <c r="E235" s="64"/>
      <c r="F235" s="63"/>
      <c r="G235" s="277"/>
      <c r="H235" s="278"/>
      <c r="I235" s="279"/>
      <c r="J235" s="62"/>
      <c r="K235" s="61"/>
      <c r="L235" s="59"/>
      <c r="M235" s="87"/>
      <c r="N235" s="92"/>
      <c r="V235" s="48">
        <f>G235</f>
        <v>0</v>
      </c>
    </row>
    <row r="236" spans="1:22" ht="21.5" thickBot="1">
      <c r="A236" s="272"/>
      <c r="B236" s="171" t="s">
        <v>337</v>
      </c>
      <c r="C236" s="171" t="s">
        <v>339</v>
      </c>
      <c r="D236" s="171" t="s">
        <v>23</v>
      </c>
      <c r="E236" s="265" t="s">
        <v>341</v>
      </c>
      <c r="F236" s="265"/>
      <c r="G236" s="266"/>
      <c r="H236" s="267"/>
      <c r="I236" s="268"/>
      <c r="J236" s="60"/>
      <c r="K236" s="59"/>
      <c r="L236" s="58"/>
      <c r="M236" s="57"/>
      <c r="N236" s="92"/>
      <c r="V236" s="48"/>
    </row>
    <row r="237" spans="1:22" ht="13" thickBot="1">
      <c r="A237" s="285"/>
      <c r="B237" s="56"/>
      <c r="C237" s="56"/>
      <c r="D237" s="55"/>
      <c r="E237" s="54" t="s">
        <v>4</v>
      </c>
      <c r="F237" s="53"/>
      <c r="G237" s="269"/>
      <c r="H237" s="270"/>
      <c r="I237" s="271"/>
      <c r="J237" s="52"/>
      <c r="K237" s="51"/>
      <c r="L237" s="51"/>
      <c r="M237" s="50"/>
      <c r="N237" s="92"/>
      <c r="V237" s="48"/>
    </row>
    <row r="238" spans="1:22" ht="24" customHeight="1" thickBot="1">
      <c r="A238" s="272">
        <f>A234+1</f>
        <v>56</v>
      </c>
      <c r="B238" s="172" t="s">
        <v>336</v>
      </c>
      <c r="C238" s="172" t="s">
        <v>338</v>
      </c>
      <c r="D238" s="172" t="s">
        <v>24</v>
      </c>
      <c r="E238" s="275" t="s">
        <v>340</v>
      </c>
      <c r="F238" s="275"/>
      <c r="G238" s="275" t="s">
        <v>332</v>
      </c>
      <c r="H238" s="276"/>
      <c r="I238" s="89"/>
      <c r="J238" s="68"/>
      <c r="K238" s="68"/>
      <c r="L238" s="68"/>
      <c r="M238" s="67"/>
      <c r="N238" s="92"/>
      <c r="V238" s="48"/>
    </row>
    <row r="239" spans="1:22" ht="13" thickBot="1">
      <c r="A239" s="272"/>
      <c r="B239" s="66"/>
      <c r="C239" s="66"/>
      <c r="D239" s="65"/>
      <c r="E239" s="64"/>
      <c r="F239" s="63"/>
      <c r="G239" s="277"/>
      <c r="H239" s="278"/>
      <c r="I239" s="279"/>
      <c r="J239" s="62"/>
      <c r="K239" s="61"/>
      <c r="L239" s="59"/>
      <c r="M239" s="87"/>
      <c r="N239" s="92"/>
      <c r="V239" s="48">
        <f>G239</f>
        <v>0</v>
      </c>
    </row>
    <row r="240" spans="1:22" ht="21.5" thickBot="1">
      <c r="A240" s="272"/>
      <c r="B240" s="171" t="s">
        <v>337</v>
      </c>
      <c r="C240" s="171" t="s">
        <v>339</v>
      </c>
      <c r="D240" s="171" t="s">
        <v>23</v>
      </c>
      <c r="E240" s="265" t="s">
        <v>341</v>
      </c>
      <c r="F240" s="265"/>
      <c r="G240" s="266"/>
      <c r="H240" s="267"/>
      <c r="I240" s="268"/>
      <c r="J240" s="60"/>
      <c r="K240" s="59"/>
      <c r="L240" s="58"/>
      <c r="M240" s="57"/>
      <c r="N240" s="92"/>
      <c r="V240" s="48"/>
    </row>
    <row r="241" spans="1:22" ht="13" thickBot="1">
      <c r="A241" s="285"/>
      <c r="B241" s="56"/>
      <c r="C241" s="56"/>
      <c r="D241" s="55"/>
      <c r="E241" s="54" t="s">
        <v>4</v>
      </c>
      <c r="F241" s="53"/>
      <c r="G241" s="269"/>
      <c r="H241" s="270"/>
      <c r="I241" s="271"/>
      <c r="J241" s="52"/>
      <c r="K241" s="51"/>
      <c r="L241" s="51"/>
      <c r="M241" s="50"/>
      <c r="N241" s="92"/>
      <c r="V241" s="48"/>
    </row>
    <row r="242" spans="1:22" ht="24" customHeight="1" thickBot="1">
      <c r="A242" s="272">
        <f>A238+1</f>
        <v>57</v>
      </c>
      <c r="B242" s="172" t="s">
        <v>336</v>
      </c>
      <c r="C242" s="172" t="s">
        <v>338</v>
      </c>
      <c r="D242" s="172" t="s">
        <v>24</v>
      </c>
      <c r="E242" s="275" t="s">
        <v>340</v>
      </c>
      <c r="F242" s="275"/>
      <c r="G242" s="275" t="s">
        <v>332</v>
      </c>
      <c r="H242" s="276"/>
      <c r="I242" s="89"/>
      <c r="J242" s="68"/>
      <c r="K242" s="68"/>
      <c r="L242" s="68"/>
      <c r="M242" s="67"/>
      <c r="N242" s="92"/>
      <c r="V242" s="48"/>
    </row>
    <row r="243" spans="1:22" ht="13" thickBot="1">
      <c r="A243" s="272"/>
      <c r="B243" s="66"/>
      <c r="C243" s="66"/>
      <c r="D243" s="65"/>
      <c r="E243" s="64"/>
      <c r="F243" s="63"/>
      <c r="G243" s="277"/>
      <c r="H243" s="278"/>
      <c r="I243" s="279"/>
      <c r="J243" s="62"/>
      <c r="K243" s="61"/>
      <c r="L243" s="59"/>
      <c r="M243" s="87"/>
      <c r="N243" s="92"/>
      <c r="V243" s="48">
        <f>G243</f>
        <v>0</v>
      </c>
    </row>
    <row r="244" spans="1:22" ht="21.5" thickBot="1">
      <c r="A244" s="272"/>
      <c r="B244" s="171" t="s">
        <v>337</v>
      </c>
      <c r="C244" s="171" t="s">
        <v>339</v>
      </c>
      <c r="D244" s="171" t="s">
        <v>23</v>
      </c>
      <c r="E244" s="265" t="s">
        <v>341</v>
      </c>
      <c r="F244" s="265"/>
      <c r="G244" s="266"/>
      <c r="H244" s="267"/>
      <c r="I244" s="268"/>
      <c r="J244" s="60"/>
      <c r="K244" s="59"/>
      <c r="L244" s="58"/>
      <c r="M244" s="57"/>
      <c r="N244" s="92"/>
      <c r="V244" s="48"/>
    </row>
    <row r="245" spans="1:22" ht="13" thickBot="1">
      <c r="A245" s="285"/>
      <c r="B245" s="56"/>
      <c r="C245" s="56"/>
      <c r="D245" s="55"/>
      <c r="E245" s="54" t="s">
        <v>4</v>
      </c>
      <c r="F245" s="53"/>
      <c r="G245" s="269"/>
      <c r="H245" s="270"/>
      <c r="I245" s="271"/>
      <c r="J245" s="52"/>
      <c r="K245" s="51"/>
      <c r="L245" s="51"/>
      <c r="M245" s="50"/>
      <c r="N245" s="92"/>
      <c r="V245" s="48"/>
    </row>
    <row r="246" spans="1:22" ht="24" customHeight="1" thickBot="1">
      <c r="A246" s="272">
        <f>A242+1</f>
        <v>58</v>
      </c>
      <c r="B246" s="172" t="s">
        <v>336</v>
      </c>
      <c r="C246" s="172" t="s">
        <v>338</v>
      </c>
      <c r="D246" s="172" t="s">
        <v>24</v>
      </c>
      <c r="E246" s="275" t="s">
        <v>340</v>
      </c>
      <c r="F246" s="275"/>
      <c r="G246" s="275" t="s">
        <v>332</v>
      </c>
      <c r="H246" s="276"/>
      <c r="I246" s="89"/>
      <c r="J246" s="68"/>
      <c r="K246" s="68"/>
      <c r="L246" s="68"/>
      <c r="M246" s="67"/>
      <c r="N246" s="92"/>
      <c r="V246" s="48"/>
    </row>
    <row r="247" spans="1:22" ht="13" thickBot="1">
      <c r="A247" s="272"/>
      <c r="B247" s="66"/>
      <c r="C247" s="66"/>
      <c r="D247" s="65"/>
      <c r="E247" s="64"/>
      <c r="F247" s="63"/>
      <c r="G247" s="277"/>
      <c r="H247" s="278"/>
      <c r="I247" s="279"/>
      <c r="J247" s="62"/>
      <c r="K247" s="61"/>
      <c r="L247" s="59"/>
      <c r="M247" s="87"/>
      <c r="N247" s="92"/>
      <c r="V247" s="48">
        <f>G247</f>
        <v>0</v>
      </c>
    </row>
    <row r="248" spans="1:22" ht="21.5" thickBot="1">
      <c r="A248" s="272"/>
      <c r="B248" s="171" t="s">
        <v>337</v>
      </c>
      <c r="C248" s="171" t="s">
        <v>339</v>
      </c>
      <c r="D248" s="171" t="s">
        <v>23</v>
      </c>
      <c r="E248" s="265" t="s">
        <v>341</v>
      </c>
      <c r="F248" s="265"/>
      <c r="G248" s="266"/>
      <c r="H248" s="267"/>
      <c r="I248" s="268"/>
      <c r="J248" s="60"/>
      <c r="K248" s="59"/>
      <c r="L248" s="58"/>
      <c r="M248" s="57"/>
      <c r="N248" s="92"/>
      <c r="V248" s="48"/>
    </row>
    <row r="249" spans="1:22" ht="13" thickBot="1">
      <c r="A249" s="285"/>
      <c r="B249" s="56"/>
      <c r="C249" s="56"/>
      <c r="D249" s="55"/>
      <c r="E249" s="54" t="s">
        <v>4</v>
      </c>
      <c r="F249" s="53"/>
      <c r="G249" s="269"/>
      <c r="H249" s="270"/>
      <c r="I249" s="271"/>
      <c r="J249" s="52"/>
      <c r="K249" s="51"/>
      <c r="L249" s="51"/>
      <c r="M249" s="50"/>
      <c r="N249" s="92"/>
      <c r="V249" s="48"/>
    </row>
    <row r="250" spans="1:22" ht="24" customHeight="1" thickBot="1">
      <c r="A250" s="272">
        <f>A246+1</f>
        <v>59</v>
      </c>
      <c r="B250" s="172" t="s">
        <v>336</v>
      </c>
      <c r="C250" s="172" t="s">
        <v>338</v>
      </c>
      <c r="D250" s="172" t="s">
        <v>24</v>
      </c>
      <c r="E250" s="275" t="s">
        <v>340</v>
      </c>
      <c r="F250" s="275"/>
      <c r="G250" s="275" t="s">
        <v>332</v>
      </c>
      <c r="H250" s="276"/>
      <c r="I250" s="89"/>
      <c r="J250" s="68"/>
      <c r="K250" s="68"/>
      <c r="L250" s="68"/>
      <c r="M250" s="67"/>
      <c r="N250" s="92"/>
      <c r="V250" s="48"/>
    </row>
    <row r="251" spans="1:22" ht="13" thickBot="1">
      <c r="A251" s="272"/>
      <c r="B251" s="66"/>
      <c r="C251" s="66"/>
      <c r="D251" s="65"/>
      <c r="E251" s="64"/>
      <c r="F251" s="63"/>
      <c r="G251" s="277"/>
      <c r="H251" s="278"/>
      <c r="I251" s="279"/>
      <c r="J251" s="62"/>
      <c r="K251" s="61"/>
      <c r="L251" s="59"/>
      <c r="M251" s="87"/>
      <c r="N251" s="92"/>
      <c r="V251" s="48">
        <f>G251</f>
        <v>0</v>
      </c>
    </row>
    <row r="252" spans="1:22" ht="21.5" thickBot="1">
      <c r="A252" s="272"/>
      <c r="B252" s="171" t="s">
        <v>337</v>
      </c>
      <c r="C252" s="171" t="s">
        <v>339</v>
      </c>
      <c r="D252" s="171" t="s">
        <v>23</v>
      </c>
      <c r="E252" s="265" t="s">
        <v>341</v>
      </c>
      <c r="F252" s="265"/>
      <c r="G252" s="266"/>
      <c r="H252" s="267"/>
      <c r="I252" s="268"/>
      <c r="J252" s="60"/>
      <c r="K252" s="59"/>
      <c r="L252" s="58"/>
      <c r="M252" s="57"/>
      <c r="N252" s="92"/>
      <c r="V252" s="48"/>
    </row>
    <row r="253" spans="1:22" ht="13" thickBot="1">
      <c r="A253" s="285"/>
      <c r="B253" s="56"/>
      <c r="C253" s="56"/>
      <c r="D253" s="55"/>
      <c r="E253" s="54" t="s">
        <v>4</v>
      </c>
      <c r="F253" s="53"/>
      <c r="G253" s="269"/>
      <c r="H253" s="270"/>
      <c r="I253" s="271"/>
      <c r="J253" s="52"/>
      <c r="K253" s="51"/>
      <c r="L253" s="51"/>
      <c r="M253" s="50"/>
      <c r="N253" s="92"/>
      <c r="V253" s="48"/>
    </row>
    <row r="254" spans="1:22" ht="24" customHeight="1" thickBot="1">
      <c r="A254" s="272">
        <f>A250+1</f>
        <v>60</v>
      </c>
      <c r="B254" s="172" t="s">
        <v>336</v>
      </c>
      <c r="C254" s="172" t="s">
        <v>338</v>
      </c>
      <c r="D254" s="172" t="s">
        <v>24</v>
      </c>
      <c r="E254" s="275" t="s">
        <v>340</v>
      </c>
      <c r="F254" s="275"/>
      <c r="G254" s="275" t="s">
        <v>332</v>
      </c>
      <c r="H254" s="276"/>
      <c r="I254" s="89"/>
      <c r="J254" s="68"/>
      <c r="K254" s="68"/>
      <c r="L254" s="68"/>
      <c r="M254" s="67"/>
      <c r="N254" s="92"/>
      <c r="V254" s="48"/>
    </row>
    <row r="255" spans="1:22" ht="13" thickBot="1">
      <c r="A255" s="272"/>
      <c r="B255" s="66"/>
      <c r="C255" s="66"/>
      <c r="D255" s="65"/>
      <c r="E255" s="64"/>
      <c r="F255" s="63"/>
      <c r="G255" s="277"/>
      <c r="H255" s="278"/>
      <c r="I255" s="279"/>
      <c r="J255" s="62"/>
      <c r="K255" s="61"/>
      <c r="L255" s="59"/>
      <c r="M255" s="87"/>
      <c r="N255" s="92"/>
      <c r="V255" s="48">
        <f>G255</f>
        <v>0</v>
      </c>
    </row>
    <row r="256" spans="1:22" ht="21.5" thickBot="1">
      <c r="A256" s="272"/>
      <c r="B256" s="171" t="s">
        <v>337</v>
      </c>
      <c r="C256" s="171" t="s">
        <v>339</v>
      </c>
      <c r="D256" s="171" t="s">
        <v>23</v>
      </c>
      <c r="E256" s="265" t="s">
        <v>341</v>
      </c>
      <c r="F256" s="265"/>
      <c r="G256" s="266"/>
      <c r="H256" s="267"/>
      <c r="I256" s="268"/>
      <c r="J256" s="60"/>
      <c r="K256" s="59"/>
      <c r="L256" s="58"/>
      <c r="M256" s="57"/>
      <c r="N256" s="92"/>
      <c r="V256" s="48"/>
    </row>
    <row r="257" spans="1:22" ht="13" thickBot="1">
      <c r="A257" s="285"/>
      <c r="B257" s="56"/>
      <c r="C257" s="56"/>
      <c r="D257" s="55"/>
      <c r="E257" s="54" t="s">
        <v>4</v>
      </c>
      <c r="F257" s="53"/>
      <c r="G257" s="269"/>
      <c r="H257" s="270"/>
      <c r="I257" s="271"/>
      <c r="J257" s="52"/>
      <c r="K257" s="51"/>
      <c r="L257" s="51"/>
      <c r="M257" s="50"/>
      <c r="N257" s="92"/>
      <c r="V257" s="48"/>
    </row>
    <row r="258" spans="1:22" ht="24" customHeight="1" thickBot="1">
      <c r="A258" s="272">
        <f>A254+1</f>
        <v>61</v>
      </c>
      <c r="B258" s="172" t="s">
        <v>336</v>
      </c>
      <c r="C258" s="172" t="s">
        <v>338</v>
      </c>
      <c r="D258" s="172" t="s">
        <v>24</v>
      </c>
      <c r="E258" s="275" t="s">
        <v>340</v>
      </c>
      <c r="F258" s="275"/>
      <c r="G258" s="275" t="s">
        <v>332</v>
      </c>
      <c r="H258" s="276"/>
      <c r="I258" s="89"/>
      <c r="J258" s="68"/>
      <c r="K258" s="68"/>
      <c r="L258" s="68"/>
      <c r="M258" s="67"/>
      <c r="N258" s="92"/>
      <c r="V258" s="48"/>
    </row>
    <row r="259" spans="1:22" ht="13" thickBot="1">
      <c r="A259" s="272"/>
      <c r="B259" s="66"/>
      <c r="C259" s="66"/>
      <c r="D259" s="65"/>
      <c r="E259" s="64"/>
      <c r="F259" s="63"/>
      <c r="G259" s="277"/>
      <c r="H259" s="278"/>
      <c r="I259" s="279"/>
      <c r="J259" s="62"/>
      <c r="K259" s="61"/>
      <c r="L259" s="59"/>
      <c r="M259" s="87"/>
      <c r="N259" s="92"/>
      <c r="V259" s="48">
        <f>G259</f>
        <v>0</v>
      </c>
    </row>
    <row r="260" spans="1:22" ht="21.5" thickBot="1">
      <c r="A260" s="272"/>
      <c r="B260" s="171" t="s">
        <v>337</v>
      </c>
      <c r="C260" s="171" t="s">
        <v>339</v>
      </c>
      <c r="D260" s="171" t="s">
        <v>23</v>
      </c>
      <c r="E260" s="265" t="s">
        <v>341</v>
      </c>
      <c r="F260" s="265"/>
      <c r="G260" s="266"/>
      <c r="H260" s="267"/>
      <c r="I260" s="268"/>
      <c r="J260" s="60"/>
      <c r="K260" s="59"/>
      <c r="L260" s="58"/>
      <c r="M260" s="57"/>
      <c r="N260" s="92"/>
      <c r="V260" s="48"/>
    </row>
    <row r="261" spans="1:22" ht="13" thickBot="1">
      <c r="A261" s="285"/>
      <c r="B261" s="56"/>
      <c r="C261" s="56"/>
      <c r="D261" s="55"/>
      <c r="E261" s="54" t="s">
        <v>4</v>
      </c>
      <c r="F261" s="53"/>
      <c r="G261" s="269"/>
      <c r="H261" s="270"/>
      <c r="I261" s="271"/>
      <c r="J261" s="52"/>
      <c r="K261" s="51"/>
      <c r="L261" s="51"/>
      <c r="M261" s="50"/>
      <c r="N261" s="92"/>
      <c r="V261" s="48"/>
    </row>
    <row r="262" spans="1:22" ht="24" customHeight="1" thickBot="1">
      <c r="A262" s="272">
        <f>A258+1</f>
        <v>62</v>
      </c>
      <c r="B262" s="172" t="s">
        <v>336</v>
      </c>
      <c r="C262" s="172" t="s">
        <v>338</v>
      </c>
      <c r="D262" s="172" t="s">
        <v>24</v>
      </c>
      <c r="E262" s="275" t="s">
        <v>340</v>
      </c>
      <c r="F262" s="275"/>
      <c r="G262" s="275" t="s">
        <v>332</v>
      </c>
      <c r="H262" s="276"/>
      <c r="I262" s="89"/>
      <c r="J262" s="68"/>
      <c r="K262" s="68"/>
      <c r="L262" s="68"/>
      <c r="M262" s="67"/>
      <c r="N262" s="92"/>
      <c r="V262" s="48"/>
    </row>
    <row r="263" spans="1:22" ht="13" thickBot="1">
      <c r="A263" s="272"/>
      <c r="B263" s="66"/>
      <c r="C263" s="66"/>
      <c r="D263" s="65"/>
      <c r="E263" s="64"/>
      <c r="F263" s="63"/>
      <c r="G263" s="277"/>
      <c r="H263" s="278"/>
      <c r="I263" s="279"/>
      <c r="J263" s="62"/>
      <c r="K263" s="61"/>
      <c r="L263" s="59"/>
      <c r="M263" s="87"/>
      <c r="N263" s="92"/>
      <c r="V263" s="48">
        <f>G263</f>
        <v>0</v>
      </c>
    </row>
    <row r="264" spans="1:22" ht="21.5" thickBot="1">
      <c r="A264" s="272"/>
      <c r="B264" s="171" t="s">
        <v>337</v>
      </c>
      <c r="C264" s="171" t="s">
        <v>339</v>
      </c>
      <c r="D264" s="171" t="s">
        <v>23</v>
      </c>
      <c r="E264" s="265" t="s">
        <v>341</v>
      </c>
      <c r="F264" s="265"/>
      <c r="G264" s="266"/>
      <c r="H264" s="267"/>
      <c r="I264" s="268"/>
      <c r="J264" s="60"/>
      <c r="K264" s="59"/>
      <c r="L264" s="58"/>
      <c r="M264" s="57"/>
      <c r="N264" s="92"/>
      <c r="V264" s="48"/>
    </row>
    <row r="265" spans="1:22" ht="13" thickBot="1">
      <c r="A265" s="285"/>
      <c r="B265" s="56"/>
      <c r="C265" s="56"/>
      <c r="D265" s="55"/>
      <c r="E265" s="54" t="s">
        <v>4</v>
      </c>
      <c r="F265" s="53"/>
      <c r="G265" s="269"/>
      <c r="H265" s="270"/>
      <c r="I265" s="271"/>
      <c r="J265" s="52"/>
      <c r="K265" s="51"/>
      <c r="L265" s="51"/>
      <c r="M265" s="50"/>
      <c r="N265" s="92"/>
      <c r="V265" s="48"/>
    </row>
    <row r="266" spans="1:22" ht="24" customHeight="1" thickBot="1">
      <c r="A266" s="272">
        <f>A262+1</f>
        <v>63</v>
      </c>
      <c r="B266" s="172" t="s">
        <v>336</v>
      </c>
      <c r="C266" s="172" t="s">
        <v>338</v>
      </c>
      <c r="D266" s="172" t="s">
        <v>24</v>
      </c>
      <c r="E266" s="275" t="s">
        <v>340</v>
      </c>
      <c r="F266" s="275"/>
      <c r="G266" s="275" t="s">
        <v>332</v>
      </c>
      <c r="H266" s="276"/>
      <c r="I266" s="89"/>
      <c r="J266" s="68"/>
      <c r="K266" s="68"/>
      <c r="L266" s="68"/>
      <c r="M266" s="67"/>
      <c r="N266" s="92"/>
      <c r="V266" s="48"/>
    </row>
    <row r="267" spans="1:22" ht="13" thickBot="1">
      <c r="A267" s="272"/>
      <c r="B267" s="66"/>
      <c r="C267" s="66"/>
      <c r="D267" s="65"/>
      <c r="E267" s="64"/>
      <c r="F267" s="63"/>
      <c r="G267" s="277"/>
      <c r="H267" s="278"/>
      <c r="I267" s="279"/>
      <c r="J267" s="62"/>
      <c r="K267" s="61"/>
      <c r="L267" s="59"/>
      <c r="M267" s="87"/>
      <c r="N267" s="92"/>
      <c r="V267" s="48">
        <f>G267</f>
        <v>0</v>
      </c>
    </row>
    <row r="268" spans="1:22" ht="21.5" thickBot="1">
      <c r="A268" s="272"/>
      <c r="B268" s="171" t="s">
        <v>337</v>
      </c>
      <c r="C268" s="171" t="s">
        <v>339</v>
      </c>
      <c r="D268" s="171" t="s">
        <v>23</v>
      </c>
      <c r="E268" s="265" t="s">
        <v>341</v>
      </c>
      <c r="F268" s="265"/>
      <c r="G268" s="266"/>
      <c r="H268" s="267"/>
      <c r="I268" s="268"/>
      <c r="J268" s="60"/>
      <c r="K268" s="59"/>
      <c r="L268" s="58"/>
      <c r="M268" s="57"/>
      <c r="N268" s="92"/>
      <c r="V268" s="48"/>
    </row>
    <row r="269" spans="1:22" ht="13" thickBot="1">
      <c r="A269" s="285"/>
      <c r="B269" s="56"/>
      <c r="C269" s="56"/>
      <c r="D269" s="55"/>
      <c r="E269" s="54" t="s">
        <v>4</v>
      </c>
      <c r="F269" s="53"/>
      <c r="G269" s="269"/>
      <c r="H269" s="270"/>
      <c r="I269" s="271"/>
      <c r="J269" s="52"/>
      <c r="K269" s="51"/>
      <c r="L269" s="51"/>
      <c r="M269" s="50"/>
      <c r="N269" s="92"/>
      <c r="V269" s="48"/>
    </row>
    <row r="270" spans="1:22" ht="24" customHeight="1" thickBot="1">
      <c r="A270" s="272">
        <f>A266+1</f>
        <v>64</v>
      </c>
      <c r="B270" s="172" t="s">
        <v>336</v>
      </c>
      <c r="C270" s="172" t="s">
        <v>338</v>
      </c>
      <c r="D270" s="172" t="s">
        <v>24</v>
      </c>
      <c r="E270" s="275" t="s">
        <v>340</v>
      </c>
      <c r="F270" s="275"/>
      <c r="G270" s="275" t="s">
        <v>332</v>
      </c>
      <c r="H270" s="276"/>
      <c r="I270" s="89"/>
      <c r="J270" s="68"/>
      <c r="K270" s="68"/>
      <c r="L270" s="68"/>
      <c r="M270" s="67"/>
      <c r="N270" s="92"/>
      <c r="V270" s="48"/>
    </row>
    <row r="271" spans="1:22" ht="13" thickBot="1">
      <c r="A271" s="272"/>
      <c r="B271" s="66"/>
      <c r="C271" s="66"/>
      <c r="D271" s="65"/>
      <c r="E271" s="64"/>
      <c r="F271" s="63"/>
      <c r="G271" s="277"/>
      <c r="H271" s="278"/>
      <c r="I271" s="279"/>
      <c r="J271" s="62"/>
      <c r="K271" s="61"/>
      <c r="L271" s="59"/>
      <c r="M271" s="87"/>
      <c r="N271" s="92"/>
      <c r="V271" s="48">
        <f>G271</f>
        <v>0</v>
      </c>
    </row>
    <row r="272" spans="1:22" ht="21.5" thickBot="1">
      <c r="A272" s="272"/>
      <c r="B272" s="171" t="s">
        <v>337</v>
      </c>
      <c r="C272" s="171" t="s">
        <v>339</v>
      </c>
      <c r="D272" s="171" t="s">
        <v>23</v>
      </c>
      <c r="E272" s="265" t="s">
        <v>341</v>
      </c>
      <c r="F272" s="265"/>
      <c r="G272" s="266"/>
      <c r="H272" s="267"/>
      <c r="I272" s="268"/>
      <c r="J272" s="60"/>
      <c r="K272" s="59"/>
      <c r="L272" s="58"/>
      <c r="M272" s="57"/>
      <c r="N272" s="92"/>
      <c r="V272" s="48"/>
    </row>
    <row r="273" spans="1:22" ht="13" thickBot="1">
      <c r="A273" s="285"/>
      <c r="B273" s="56"/>
      <c r="C273" s="56"/>
      <c r="D273" s="55"/>
      <c r="E273" s="54" t="s">
        <v>4</v>
      </c>
      <c r="F273" s="53"/>
      <c r="G273" s="269"/>
      <c r="H273" s="270"/>
      <c r="I273" s="271"/>
      <c r="J273" s="52"/>
      <c r="K273" s="51"/>
      <c r="L273" s="51"/>
      <c r="M273" s="50"/>
      <c r="N273" s="92"/>
      <c r="V273" s="48"/>
    </row>
    <row r="274" spans="1:22" ht="24" customHeight="1" thickBot="1">
      <c r="A274" s="272">
        <f>A270+1</f>
        <v>65</v>
      </c>
      <c r="B274" s="172" t="s">
        <v>336</v>
      </c>
      <c r="C274" s="172" t="s">
        <v>338</v>
      </c>
      <c r="D274" s="172" t="s">
        <v>24</v>
      </c>
      <c r="E274" s="275" t="s">
        <v>340</v>
      </c>
      <c r="F274" s="275"/>
      <c r="G274" s="275" t="s">
        <v>332</v>
      </c>
      <c r="H274" s="276"/>
      <c r="I274" s="89"/>
      <c r="J274" s="68"/>
      <c r="K274" s="68"/>
      <c r="L274" s="68"/>
      <c r="M274" s="67"/>
      <c r="N274" s="92"/>
      <c r="V274" s="48"/>
    </row>
    <row r="275" spans="1:22" ht="13" thickBot="1">
      <c r="A275" s="272"/>
      <c r="B275" s="66"/>
      <c r="C275" s="66"/>
      <c r="D275" s="65"/>
      <c r="E275" s="64"/>
      <c r="F275" s="63"/>
      <c r="G275" s="277"/>
      <c r="H275" s="278"/>
      <c r="I275" s="279"/>
      <c r="J275" s="62"/>
      <c r="K275" s="61"/>
      <c r="L275" s="59"/>
      <c r="M275" s="87"/>
      <c r="N275" s="92"/>
      <c r="V275" s="48">
        <f>G275</f>
        <v>0</v>
      </c>
    </row>
    <row r="276" spans="1:22" ht="21.5" thickBot="1">
      <c r="A276" s="272"/>
      <c r="B276" s="171" t="s">
        <v>337</v>
      </c>
      <c r="C276" s="171" t="s">
        <v>339</v>
      </c>
      <c r="D276" s="171" t="s">
        <v>23</v>
      </c>
      <c r="E276" s="265" t="s">
        <v>341</v>
      </c>
      <c r="F276" s="265"/>
      <c r="G276" s="266"/>
      <c r="H276" s="267"/>
      <c r="I276" s="268"/>
      <c r="J276" s="60"/>
      <c r="K276" s="59"/>
      <c r="L276" s="58"/>
      <c r="M276" s="57"/>
      <c r="N276" s="92"/>
      <c r="V276" s="48"/>
    </row>
    <row r="277" spans="1:22" ht="13" thickBot="1">
      <c r="A277" s="285"/>
      <c r="B277" s="56"/>
      <c r="C277" s="56"/>
      <c r="D277" s="55"/>
      <c r="E277" s="54" t="s">
        <v>4</v>
      </c>
      <c r="F277" s="53"/>
      <c r="G277" s="269"/>
      <c r="H277" s="270"/>
      <c r="I277" s="271"/>
      <c r="J277" s="52"/>
      <c r="K277" s="51"/>
      <c r="L277" s="51"/>
      <c r="M277" s="50"/>
      <c r="N277" s="92"/>
      <c r="V277" s="48"/>
    </row>
    <row r="278" spans="1:22" ht="24" customHeight="1" thickBot="1">
      <c r="A278" s="272">
        <f>A274+1</f>
        <v>66</v>
      </c>
      <c r="B278" s="172" t="s">
        <v>336</v>
      </c>
      <c r="C278" s="172" t="s">
        <v>338</v>
      </c>
      <c r="D278" s="172" t="s">
        <v>24</v>
      </c>
      <c r="E278" s="275" t="s">
        <v>340</v>
      </c>
      <c r="F278" s="275"/>
      <c r="G278" s="275" t="s">
        <v>332</v>
      </c>
      <c r="H278" s="276"/>
      <c r="I278" s="89"/>
      <c r="J278" s="68"/>
      <c r="K278" s="68"/>
      <c r="L278" s="68"/>
      <c r="M278" s="67"/>
      <c r="N278" s="92"/>
      <c r="V278" s="48"/>
    </row>
    <row r="279" spans="1:22" ht="13" thickBot="1">
      <c r="A279" s="272"/>
      <c r="B279" s="66"/>
      <c r="C279" s="66"/>
      <c r="D279" s="65"/>
      <c r="E279" s="64"/>
      <c r="F279" s="63"/>
      <c r="G279" s="277"/>
      <c r="H279" s="278"/>
      <c r="I279" s="279"/>
      <c r="J279" s="62"/>
      <c r="K279" s="61"/>
      <c r="L279" s="59"/>
      <c r="M279" s="87"/>
      <c r="N279" s="92"/>
      <c r="V279" s="48">
        <f>G279</f>
        <v>0</v>
      </c>
    </row>
    <row r="280" spans="1:22" ht="21.5" thickBot="1">
      <c r="A280" s="272"/>
      <c r="B280" s="171" t="s">
        <v>337</v>
      </c>
      <c r="C280" s="171" t="s">
        <v>339</v>
      </c>
      <c r="D280" s="171" t="s">
        <v>23</v>
      </c>
      <c r="E280" s="265" t="s">
        <v>341</v>
      </c>
      <c r="F280" s="265"/>
      <c r="G280" s="266"/>
      <c r="H280" s="267"/>
      <c r="I280" s="268"/>
      <c r="J280" s="60"/>
      <c r="K280" s="59"/>
      <c r="L280" s="58"/>
      <c r="M280" s="57"/>
      <c r="N280" s="92"/>
      <c r="V280" s="48"/>
    </row>
    <row r="281" spans="1:22" ht="13" thickBot="1">
      <c r="A281" s="285"/>
      <c r="B281" s="56"/>
      <c r="C281" s="56"/>
      <c r="D281" s="55"/>
      <c r="E281" s="54" t="s">
        <v>4</v>
      </c>
      <c r="F281" s="53"/>
      <c r="G281" s="269"/>
      <c r="H281" s="270"/>
      <c r="I281" s="271"/>
      <c r="J281" s="52"/>
      <c r="K281" s="51"/>
      <c r="L281" s="51"/>
      <c r="M281" s="50"/>
      <c r="N281" s="92"/>
      <c r="V281" s="48"/>
    </row>
    <row r="282" spans="1:22" ht="24" customHeight="1" thickBot="1">
      <c r="A282" s="272">
        <f>A278+1</f>
        <v>67</v>
      </c>
      <c r="B282" s="172" t="s">
        <v>336</v>
      </c>
      <c r="C282" s="172" t="s">
        <v>338</v>
      </c>
      <c r="D282" s="172" t="s">
        <v>24</v>
      </c>
      <c r="E282" s="275" t="s">
        <v>340</v>
      </c>
      <c r="F282" s="275"/>
      <c r="G282" s="275" t="s">
        <v>332</v>
      </c>
      <c r="H282" s="276"/>
      <c r="I282" s="89"/>
      <c r="J282" s="68"/>
      <c r="K282" s="68"/>
      <c r="L282" s="68"/>
      <c r="M282" s="67"/>
      <c r="N282" s="92"/>
      <c r="V282" s="48"/>
    </row>
    <row r="283" spans="1:22" ht="13" thickBot="1">
      <c r="A283" s="272"/>
      <c r="B283" s="66"/>
      <c r="C283" s="66"/>
      <c r="D283" s="65"/>
      <c r="E283" s="64"/>
      <c r="F283" s="63"/>
      <c r="G283" s="277"/>
      <c r="H283" s="278"/>
      <c r="I283" s="279"/>
      <c r="J283" s="62"/>
      <c r="K283" s="61"/>
      <c r="L283" s="59"/>
      <c r="M283" s="87"/>
      <c r="N283" s="92"/>
      <c r="V283" s="48">
        <f>G283</f>
        <v>0</v>
      </c>
    </row>
    <row r="284" spans="1:22" ht="21.5" thickBot="1">
      <c r="A284" s="272"/>
      <c r="B284" s="171" t="s">
        <v>337</v>
      </c>
      <c r="C284" s="171" t="s">
        <v>339</v>
      </c>
      <c r="D284" s="171" t="s">
        <v>23</v>
      </c>
      <c r="E284" s="265" t="s">
        <v>341</v>
      </c>
      <c r="F284" s="265"/>
      <c r="G284" s="266"/>
      <c r="H284" s="267"/>
      <c r="I284" s="268"/>
      <c r="J284" s="60"/>
      <c r="K284" s="59"/>
      <c r="L284" s="58"/>
      <c r="M284" s="57"/>
      <c r="N284" s="92"/>
      <c r="V284" s="48"/>
    </row>
    <row r="285" spans="1:22" ht="13" thickBot="1">
      <c r="A285" s="285"/>
      <c r="B285" s="56"/>
      <c r="C285" s="56"/>
      <c r="D285" s="55"/>
      <c r="E285" s="54" t="s">
        <v>4</v>
      </c>
      <c r="F285" s="53"/>
      <c r="G285" s="269"/>
      <c r="H285" s="270"/>
      <c r="I285" s="271"/>
      <c r="J285" s="52"/>
      <c r="K285" s="51"/>
      <c r="L285" s="51"/>
      <c r="M285" s="50"/>
      <c r="N285" s="92"/>
      <c r="V285" s="48"/>
    </row>
    <row r="286" spans="1:22" ht="24" customHeight="1" thickBot="1">
      <c r="A286" s="272">
        <f>A282+1</f>
        <v>68</v>
      </c>
      <c r="B286" s="172" t="s">
        <v>336</v>
      </c>
      <c r="C286" s="172" t="s">
        <v>338</v>
      </c>
      <c r="D286" s="172" t="s">
        <v>24</v>
      </c>
      <c r="E286" s="275" t="s">
        <v>340</v>
      </c>
      <c r="F286" s="275"/>
      <c r="G286" s="275" t="s">
        <v>332</v>
      </c>
      <c r="H286" s="276"/>
      <c r="I286" s="89"/>
      <c r="J286" s="68"/>
      <c r="K286" s="68"/>
      <c r="L286" s="68"/>
      <c r="M286" s="67"/>
      <c r="N286" s="92"/>
      <c r="V286" s="48"/>
    </row>
    <row r="287" spans="1:22" ht="13" thickBot="1">
      <c r="A287" s="272"/>
      <c r="B287" s="66"/>
      <c r="C287" s="66"/>
      <c r="D287" s="65"/>
      <c r="E287" s="64"/>
      <c r="F287" s="63"/>
      <c r="G287" s="277"/>
      <c r="H287" s="278"/>
      <c r="I287" s="279"/>
      <c r="J287" s="62"/>
      <c r="K287" s="61"/>
      <c r="L287" s="59"/>
      <c r="M287" s="87"/>
      <c r="N287" s="92"/>
      <c r="V287" s="48">
        <f>G287</f>
        <v>0</v>
      </c>
    </row>
    <row r="288" spans="1:22" ht="21.5" thickBot="1">
      <c r="A288" s="272"/>
      <c r="B288" s="171" t="s">
        <v>337</v>
      </c>
      <c r="C288" s="171" t="s">
        <v>339</v>
      </c>
      <c r="D288" s="171" t="s">
        <v>23</v>
      </c>
      <c r="E288" s="265" t="s">
        <v>341</v>
      </c>
      <c r="F288" s="265"/>
      <c r="G288" s="266"/>
      <c r="H288" s="267"/>
      <c r="I288" s="268"/>
      <c r="J288" s="60"/>
      <c r="K288" s="59"/>
      <c r="L288" s="58"/>
      <c r="M288" s="57"/>
      <c r="N288" s="92"/>
      <c r="V288" s="48"/>
    </row>
    <row r="289" spans="1:22" ht="13" thickBot="1">
      <c r="A289" s="285"/>
      <c r="B289" s="56"/>
      <c r="C289" s="56"/>
      <c r="D289" s="55"/>
      <c r="E289" s="54" t="s">
        <v>4</v>
      </c>
      <c r="F289" s="53"/>
      <c r="G289" s="269"/>
      <c r="H289" s="270"/>
      <c r="I289" s="271"/>
      <c r="J289" s="52"/>
      <c r="K289" s="51"/>
      <c r="L289" s="51"/>
      <c r="M289" s="50"/>
      <c r="N289" s="92"/>
      <c r="V289" s="48"/>
    </row>
    <row r="290" spans="1:22" ht="24" customHeight="1" thickBot="1">
      <c r="A290" s="272">
        <f>A286+1</f>
        <v>69</v>
      </c>
      <c r="B290" s="172" t="s">
        <v>336</v>
      </c>
      <c r="C290" s="172" t="s">
        <v>338</v>
      </c>
      <c r="D290" s="172" t="s">
        <v>24</v>
      </c>
      <c r="E290" s="275" t="s">
        <v>340</v>
      </c>
      <c r="F290" s="275"/>
      <c r="G290" s="275" t="s">
        <v>332</v>
      </c>
      <c r="H290" s="276"/>
      <c r="I290" s="89"/>
      <c r="J290" s="68"/>
      <c r="K290" s="68"/>
      <c r="L290" s="68"/>
      <c r="M290" s="67"/>
      <c r="N290" s="92"/>
      <c r="V290" s="48"/>
    </row>
    <row r="291" spans="1:22" ht="13" thickBot="1">
      <c r="A291" s="272"/>
      <c r="B291" s="66"/>
      <c r="C291" s="66"/>
      <c r="D291" s="65"/>
      <c r="E291" s="64"/>
      <c r="F291" s="63"/>
      <c r="G291" s="277"/>
      <c r="H291" s="278"/>
      <c r="I291" s="279"/>
      <c r="J291" s="62"/>
      <c r="K291" s="61"/>
      <c r="L291" s="59"/>
      <c r="M291" s="87"/>
      <c r="N291" s="92"/>
      <c r="V291" s="48">
        <f>G291</f>
        <v>0</v>
      </c>
    </row>
    <row r="292" spans="1:22" ht="21.5" thickBot="1">
      <c r="A292" s="272"/>
      <c r="B292" s="171" t="s">
        <v>337</v>
      </c>
      <c r="C292" s="171" t="s">
        <v>339</v>
      </c>
      <c r="D292" s="171" t="s">
        <v>23</v>
      </c>
      <c r="E292" s="265" t="s">
        <v>341</v>
      </c>
      <c r="F292" s="265"/>
      <c r="G292" s="266"/>
      <c r="H292" s="267"/>
      <c r="I292" s="268"/>
      <c r="J292" s="60"/>
      <c r="K292" s="59"/>
      <c r="L292" s="58"/>
      <c r="M292" s="57"/>
      <c r="N292" s="92"/>
      <c r="V292" s="48"/>
    </row>
    <row r="293" spans="1:22" ht="13" thickBot="1">
      <c r="A293" s="285"/>
      <c r="B293" s="56"/>
      <c r="C293" s="56"/>
      <c r="D293" s="55"/>
      <c r="E293" s="54" t="s">
        <v>4</v>
      </c>
      <c r="F293" s="53"/>
      <c r="G293" s="269"/>
      <c r="H293" s="270"/>
      <c r="I293" s="271"/>
      <c r="J293" s="52"/>
      <c r="K293" s="51"/>
      <c r="L293" s="51"/>
      <c r="M293" s="50"/>
      <c r="N293" s="92"/>
      <c r="V293" s="48"/>
    </row>
    <row r="294" spans="1:22" ht="24" customHeight="1" thickBot="1">
      <c r="A294" s="272">
        <f>A290+1</f>
        <v>70</v>
      </c>
      <c r="B294" s="172" t="s">
        <v>336</v>
      </c>
      <c r="C294" s="172" t="s">
        <v>338</v>
      </c>
      <c r="D294" s="172" t="s">
        <v>24</v>
      </c>
      <c r="E294" s="275" t="s">
        <v>340</v>
      </c>
      <c r="F294" s="275"/>
      <c r="G294" s="275" t="s">
        <v>332</v>
      </c>
      <c r="H294" s="276"/>
      <c r="I294" s="89"/>
      <c r="J294" s="68"/>
      <c r="K294" s="68"/>
      <c r="L294" s="68"/>
      <c r="M294" s="67"/>
      <c r="N294" s="92"/>
      <c r="V294" s="48"/>
    </row>
    <row r="295" spans="1:22" ht="13" thickBot="1">
      <c r="A295" s="272"/>
      <c r="B295" s="66"/>
      <c r="C295" s="66"/>
      <c r="D295" s="65"/>
      <c r="E295" s="64"/>
      <c r="F295" s="63"/>
      <c r="G295" s="277"/>
      <c r="H295" s="278"/>
      <c r="I295" s="279"/>
      <c r="J295" s="62"/>
      <c r="K295" s="61"/>
      <c r="L295" s="59"/>
      <c r="M295" s="87"/>
      <c r="N295" s="92"/>
      <c r="V295" s="48">
        <f>G295</f>
        <v>0</v>
      </c>
    </row>
    <row r="296" spans="1:22" ht="21.5" thickBot="1">
      <c r="A296" s="272"/>
      <c r="B296" s="171" t="s">
        <v>337</v>
      </c>
      <c r="C296" s="171" t="s">
        <v>339</v>
      </c>
      <c r="D296" s="171" t="s">
        <v>23</v>
      </c>
      <c r="E296" s="265" t="s">
        <v>341</v>
      </c>
      <c r="F296" s="265"/>
      <c r="G296" s="266"/>
      <c r="H296" s="267"/>
      <c r="I296" s="268"/>
      <c r="J296" s="60"/>
      <c r="K296" s="59"/>
      <c r="L296" s="58"/>
      <c r="M296" s="57"/>
      <c r="N296" s="92"/>
      <c r="V296" s="48"/>
    </row>
    <row r="297" spans="1:22" ht="13" thickBot="1">
      <c r="A297" s="285"/>
      <c r="B297" s="56"/>
      <c r="C297" s="56"/>
      <c r="D297" s="55"/>
      <c r="E297" s="54" t="s">
        <v>4</v>
      </c>
      <c r="F297" s="53"/>
      <c r="G297" s="269"/>
      <c r="H297" s="270"/>
      <c r="I297" s="271"/>
      <c r="J297" s="52"/>
      <c r="K297" s="51"/>
      <c r="L297" s="51"/>
      <c r="M297" s="50"/>
      <c r="N297" s="92"/>
      <c r="V297" s="48"/>
    </row>
    <row r="298" spans="1:22" ht="24" customHeight="1" thickBot="1">
      <c r="A298" s="272">
        <f>A294+1</f>
        <v>71</v>
      </c>
      <c r="B298" s="172" t="s">
        <v>336</v>
      </c>
      <c r="C298" s="172" t="s">
        <v>338</v>
      </c>
      <c r="D298" s="172" t="s">
        <v>24</v>
      </c>
      <c r="E298" s="275" t="s">
        <v>340</v>
      </c>
      <c r="F298" s="275"/>
      <c r="G298" s="275" t="s">
        <v>332</v>
      </c>
      <c r="H298" s="276"/>
      <c r="I298" s="89"/>
      <c r="J298" s="68"/>
      <c r="K298" s="68"/>
      <c r="L298" s="68"/>
      <c r="M298" s="67"/>
      <c r="N298" s="92"/>
      <c r="V298" s="48"/>
    </row>
    <row r="299" spans="1:22" ht="13" thickBot="1">
      <c r="A299" s="272"/>
      <c r="B299" s="66"/>
      <c r="C299" s="66"/>
      <c r="D299" s="65"/>
      <c r="E299" s="64"/>
      <c r="F299" s="63"/>
      <c r="G299" s="277"/>
      <c r="H299" s="278"/>
      <c r="I299" s="279"/>
      <c r="J299" s="62"/>
      <c r="K299" s="61"/>
      <c r="L299" s="59"/>
      <c r="M299" s="87"/>
      <c r="N299" s="92"/>
      <c r="V299" s="48">
        <f>G299</f>
        <v>0</v>
      </c>
    </row>
    <row r="300" spans="1:22" ht="21.5" thickBot="1">
      <c r="A300" s="272"/>
      <c r="B300" s="171" t="s">
        <v>337</v>
      </c>
      <c r="C300" s="171" t="s">
        <v>339</v>
      </c>
      <c r="D300" s="171" t="s">
        <v>23</v>
      </c>
      <c r="E300" s="265" t="s">
        <v>341</v>
      </c>
      <c r="F300" s="265"/>
      <c r="G300" s="266"/>
      <c r="H300" s="267"/>
      <c r="I300" s="268"/>
      <c r="J300" s="60"/>
      <c r="K300" s="59"/>
      <c r="L300" s="58"/>
      <c r="M300" s="57"/>
      <c r="N300" s="92"/>
      <c r="V300" s="48"/>
    </row>
    <row r="301" spans="1:22" ht="13" thickBot="1">
      <c r="A301" s="285"/>
      <c r="B301" s="56"/>
      <c r="C301" s="56"/>
      <c r="D301" s="55"/>
      <c r="E301" s="54" t="s">
        <v>4</v>
      </c>
      <c r="F301" s="53"/>
      <c r="G301" s="269"/>
      <c r="H301" s="270"/>
      <c r="I301" s="271"/>
      <c r="J301" s="52"/>
      <c r="K301" s="51"/>
      <c r="L301" s="51"/>
      <c r="M301" s="50"/>
      <c r="N301" s="92"/>
      <c r="V301" s="48"/>
    </row>
    <row r="302" spans="1:22" ht="24" customHeight="1" thickBot="1">
      <c r="A302" s="272">
        <f>A298+1</f>
        <v>72</v>
      </c>
      <c r="B302" s="172" t="s">
        <v>336</v>
      </c>
      <c r="C302" s="172" t="s">
        <v>338</v>
      </c>
      <c r="D302" s="172" t="s">
        <v>24</v>
      </c>
      <c r="E302" s="275" t="s">
        <v>340</v>
      </c>
      <c r="F302" s="275"/>
      <c r="G302" s="275" t="s">
        <v>332</v>
      </c>
      <c r="H302" s="276"/>
      <c r="I302" s="89"/>
      <c r="J302" s="68"/>
      <c r="K302" s="68"/>
      <c r="L302" s="68"/>
      <c r="M302" s="67"/>
      <c r="N302" s="92"/>
      <c r="V302" s="48"/>
    </row>
    <row r="303" spans="1:22" ht="13" thickBot="1">
      <c r="A303" s="272"/>
      <c r="B303" s="66"/>
      <c r="C303" s="66"/>
      <c r="D303" s="65"/>
      <c r="E303" s="64"/>
      <c r="F303" s="63"/>
      <c r="G303" s="277"/>
      <c r="H303" s="278"/>
      <c r="I303" s="279"/>
      <c r="J303" s="62"/>
      <c r="K303" s="61"/>
      <c r="L303" s="59"/>
      <c r="M303" s="87"/>
      <c r="N303" s="92"/>
      <c r="V303" s="48">
        <f>G303</f>
        <v>0</v>
      </c>
    </row>
    <row r="304" spans="1:22" ht="21.5" thickBot="1">
      <c r="A304" s="272"/>
      <c r="B304" s="171" t="s">
        <v>337</v>
      </c>
      <c r="C304" s="171" t="s">
        <v>339</v>
      </c>
      <c r="D304" s="171" t="s">
        <v>23</v>
      </c>
      <c r="E304" s="265" t="s">
        <v>341</v>
      </c>
      <c r="F304" s="265"/>
      <c r="G304" s="266"/>
      <c r="H304" s="267"/>
      <c r="I304" s="268"/>
      <c r="J304" s="60"/>
      <c r="K304" s="59"/>
      <c r="L304" s="58"/>
      <c r="M304" s="57"/>
      <c r="N304" s="92"/>
      <c r="V304" s="48"/>
    </row>
    <row r="305" spans="1:22" ht="13" thickBot="1">
      <c r="A305" s="285"/>
      <c r="B305" s="56"/>
      <c r="C305" s="56"/>
      <c r="D305" s="55"/>
      <c r="E305" s="54" t="s">
        <v>4</v>
      </c>
      <c r="F305" s="53"/>
      <c r="G305" s="269"/>
      <c r="H305" s="270"/>
      <c r="I305" s="271"/>
      <c r="J305" s="52"/>
      <c r="K305" s="51"/>
      <c r="L305" s="51"/>
      <c r="M305" s="50"/>
      <c r="N305" s="92"/>
      <c r="V305" s="48"/>
    </row>
    <row r="306" spans="1:22" ht="24" customHeight="1" thickBot="1">
      <c r="A306" s="272">
        <f>A302+1</f>
        <v>73</v>
      </c>
      <c r="B306" s="172" t="s">
        <v>336</v>
      </c>
      <c r="C306" s="172" t="s">
        <v>338</v>
      </c>
      <c r="D306" s="172" t="s">
        <v>24</v>
      </c>
      <c r="E306" s="275" t="s">
        <v>340</v>
      </c>
      <c r="F306" s="275"/>
      <c r="G306" s="275" t="s">
        <v>332</v>
      </c>
      <c r="H306" s="276"/>
      <c r="I306" s="89"/>
      <c r="J306" s="68"/>
      <c r="K306" s="68"/>
      <c r="L306" s="68"/>
      <c r="M306" s="67"/>
      <c r="N306" s="92"/>
      <c r="V306" s="48"/>
    </row>
    <row r="307" spans="1:22" ht="13" thickBot="1">
      <c r="A307" s="272"/>
      <c r="B307" s="66"/>
      <c r="C307" s="66"/>
      <c r="D307" s="65"/>
      <c r="E307" s="64"/>
      <c r="F307" s="63"/>
      <c r="G307" s="277"/>
      <c r="H307" s="278"/>
      <c r="I307" s="279"/>
      <c r="J307" s="62"/>
      <c r="K307" s="61"/>
      <c r="L307" s="59"/>
      <c r="M307" s="87"/>
      <c r="N307" s="92"/>
      <c r="V307" s="48">
        <f>G307</f>
        <v>0</v>
      </c>
    </row>
    <row r="308" spans="1:22" ht="21.5" thickBot="1">
      <c r="A308" s="272"/>
      <c r="B308" s="171" t="s">
        <v>337</v>
      </c>
      <c r="C308" s="171" t="s">
        <v>339</v>
      </c>
      <c r="D308" s="171" t="s">
        <v>23</v>
      </c>
      <c r="E308" s="265" t="s">
        <v>341</v>
      </c>
      <c r="F308" s="265"/>
      <c r="G308" s="266"/>
      <c r="H308" s="267"/>
      <c r="I308" s="268"/>
      <c r="J308" s="60"/>
      <c r="K308" s="59"/>
      <c r="L308" s="58"/>
      <c r="M308" s="57"/>
      <c r="N308" s="92"/>
      <c r="V308" s="48"/>
    </row>
    <row r="309" spans="1:22" ht="13" thickBot="1">
      <c r="A309" s="285"/>
      <c r="B309" s="56"/>
      <c r="C309" s="56"/>
      <c r="D309" s="55"/>
      <c r="E309" s="54" t="s">
        <v>4</v>
      </c>
      <c r="F309" s="53"/>
      <c r="G309" s="269"/>
      <c r="H309" s="270"/>
      <c r="I309" s="271"/>
      <c r="J309" s="52"/>
      <c r="K309" s="51"/>
      <c r="L309" s="51"/>
      <c r="M309" s="50"/>
      <c r="N309" s="92"/>
      <c r="V309" s="48"/>
    </row>
    <row r="310" spans="1:22" ht="24" customHeight="1" thickBot="1">
      <c r="A310" s="272">
        <f>A306+1</f>
        <v>74</v>
      </c>
      <c r="B310" s="172" t="s">
        <v>336</v>
      </c>
      <c r="C310" s="172" t="s">
        <v>338</v>
      </c>
      <c r="D310" s="172" t="s">
        <v>24</v>
      </c>
      <c r="E310" s="275" t="s">
        <v>340</v>
      </c>
      <c r="F310" s="275"/>
      <c r="G310" s="275" t="s">
        <v>332</v>
      </c>
      <c r="H310" s="276"/>
      <c r="I310" s="89"/>
      <c r="J310" s="68"/>
      <c r="K310" s="68"/>
      <c r="L310" s="68"/>
      <c r="M310" s="67"/>
      <c r="N310" s="92"/>
      <c r="V310" s="48"/>
    </row>
    <row r="311" spans="1:22" ht="13" thickBot="1">
      <c r="A311" s="272"/>
      <c r="B311" s="66"/>
      <c r="C311" s="66"/>
      <c r="D311" s="65"/>
      <c r="E311" s="64"/>
      <c r="F311" s="63"/>
      <c r="G311" s="277"/>
      <c r="H311" s="278"/>
      <c r="I311" s="279"/>
      <c r="J311" s="62"/>
      <c r="K311" s="61"/>
      <c r="L311" s="59"/>
      <c r="M311" s="87"/>
      <c r="N311" s="92"/>
      <c r="V311" s="48">
        <f>G311</f>
        <v>0</v>
      </c>
    </row>
    <row r="312" spans="1:22" ht="21.5" thickBot="1">
      <c r="A312" s="272"/>
      <c r="B312" s="171" t="s">
        <v>337</v>
      </c>
      <c r="C312" s="171" t="s">
        <v>339</v>
      </c>
      <c r="D312" s="171" t="s">
        <v>23</v>
      </c>
      <c r="E312" s="265" t="s">
        <v>341</v>
      </c>
      <c r="F312" s="265"/>
      <c r="G312" s="266"/>
      <c r="H312" s="267"/>
      <c r="I312" s="268"/>
      <c r="J312" s="60"/>
      <c r="K312" s="59"/>
      <c r="L312" s="58"/>
      <c r="M312" s="57"/>
      <c r="N312" s="92"/>
      <c r="V312" s="48"/>
    </row>
    <row r="313" spans="1:22" ht="13" thickBot="1">
      <c r="A313" s="285"/>
      <c r="B313" s="56"/>
      <c r="C313" s="56"/>
      <c r="D313" s="55"/>
      <c r="E313" s="54" t="s">
        <v>4</v>
      </c>
      <c r="F313" s="53"/>
      <c r="G313" s="269"/>
      <c r="H313" s="270"/>
      <c r="I313" s="271"/>
      <c r="J313" s="52"/>
      <c r="K313" s="51"/>
      <c r="L313" s="51"/>
      <c r="M313" s="50"/>
      <c r="N313" s="92"/>
      <c r="V313" s="48"/>
    </row>
    <row r="314" spans="1:22" ht="24" customHeight="1" thickBot="1">
      <c r="A314" s="272">
        <f>A310+1</f>
        <v>75</v>
      </c>
      <c r="B314" s="172" t="s">
        <v>336</v>
      </c>
      <c r="C314" s="172" t="s">
        <v>338</v>
      </c>
      <c r="D314" s="172" t="s">
        <v>24</v>
      </c>
      <c r="E314" s="275" t="s">
        <v>340</v>
      </c>
      <c r="F314" s="275"/>
      <c r="G314" s="275" t="s">
        <v>332</v>
      </c>
      <c r="H314" s="276"/>
      <c r="I314" s="89"/>
      <c r="J314" s="68"/>
      <c r="K314" s="68"/>
      <c r="L314" s="68"/>
      <c r="M314" s="67"/>
      <c r="N314" s="92"/>
      <c r="V314" s="48"/>
    </row>
    <row r="315" spans="1:22" ht="13" thickBot="1">
      <c r="A315" s="272"/>
      <c r="B315" s="66"/>
      <c r="C315" s="66"/>
      <c r="D315" s="65"/>
      <c r="E315" s="64"/>
      <c r="F315" s="63"/>
      <c r="G315" s="277"/>
      <c r="H315" s="278"/>
      <c r="I315" s="279"/>
      <c r="J315" s="62"/>
      <c r="K315" s="61"/>
      <c r="L315" s="59"/>
      <c r="M315" s="87"/>
      <c r="N315" s="92"/>
      <c r="V315" s="48">
        <f>G315</f>
        <v>0</v>
      </c>
    </row>
    <row r="316" spans="1:22" ht="21.5" thickBot="1">
      <c r="A316" s="272"/>
      <c r="B316" s="171" t="s">
        <v>337</v>
      </c>
      <c r="C316" s="171" t="s">
        <v>339</v>
      </c>
      <c r="D316" s="171" t="s">
        <v>23</v>
      </c>
      <c r="E316" s="265" t="s">
        <v>341</v>
      </c>
      <c r="F316" s="265"/>
      <c r="G316" s="266"/>
      <c r="H316" s="267"/>
      <c r="I316" s="268"/>
      <c r="J316" s="60"/>
      <c r="K316" s="59"/>
      <c r="L316" s="58"/>
      <c r="M316" s="57"/>
      <c r="N316" s="92"/>
      <c r="V316" s="48"/>
    </row>
    <row r="317" spans="1:22" ht="13" thickBot="1">
      <c r="A317" s="285"/>
      <c r="B317" s="56"/>
      <c r="C317" s="56"/>
      <c r="D317" s="55"/>
      <c r="E317" s="54" t="s">
        <v>4</v>
      </c>
      <c r="F317" s="53"/>
      <c r="G317" s="269"/>
      <c r="H317" s="270"/>
      <c r="I317" s="271"/>
      <c r="J317" s="52"/>
      <c r="K317" s="51"/>
      <c r="L317" s="51"/>
      <c r="M317" s="50"/>
      <c r="N317" s="92"/>
      <c r="V317" s="48"/>
    </row>
    <row r="318" spans="1:22" ht="24" customHeight="1" thickBot="1">
      <c r="A318" s="272">
        <f>A314+1</f>
        <v>76</v>
      </c>
      <c r="B318" s="172" t="s">
        <v>336</v>
      </c>
      <c r="C318" s="172" t="s">
        <v>338</v>
      </c>
      <c r="D318" s="172" t="s">
        <v>24</v>
      </c>
      <c r="E318" s="275" t="s">
        <v>340</v>
      </c>
      <c r="F318" s="275"/>
      <c r="G318" s="275" t="s">
        <v>332</v>
      </c>
      <c r="H318" s="276"/>
      <c r="I318" s="89"/>
      <c r="J318" s="68"/>
      <c r="K318" s="68"/>
      <c r="L318" s="68"/>
      <c r="M318" s="67"/>
      <c r="N318" s="92"/>
      <c r="V318" s="48"/>
    </row>
    <row r="319" spans="1:22" ht="13" thickBot="1">
      <c r="A319" s="272"/>
      <c r="B319" s="66"/>
      <c r="C319" s="66"/>
      <c r="D319" s="65"/>
      <c r="E319" s="64"/>
      <c r="F319" s="63"/>
      <c r="G319" s="277"/>
      <c r="H319" s="278"/>
      <c r="I319" s="279"/>
      <c r="J319" s="62"/>
      <c r="K319" s="61"/>
      <c r="L319" s="59"/>
      <c r="M319" s="87"/>
      <c r="N319" s="92"/>
      <c r="V319" s="48">
        <f>G319</f>
        <v>0</v>
      </c>
    </row>
    <row r="320" spans="1:22" ht="21.5" thickBot="1">
      <c r="A320" s="272"/>
      <c r="B320" s="171" t="s">
        <v>337</v>
      </c>
      <c r="C320" s="171" t="s">
        <v>339</v>
      </c>
      <c r="D320" s="171" t="s">
        <v>23</v>
      </c>
      <c r="E320" s="265" t="s">
        <v>341</v>
      </c>
      <c r="F320" s="265"/>
      <c r="G320" s="266"/>
      <c r="H320" s="267"/>
      <c r="I320" s="268"/>
      <c r="J320" s="60"/>
      <c r="K320" s="59"/>
      <c r="L320" s="58"/>
      <c r="M320" s="57"/>
      <c r="N320" s="92"/>
      <c r="V320" s="48"/>
    </row>
    <row r="321" spans="1:22" ht="13" thickBot="1">
      <c r="A321" s="285"/>
      <c r="B321" s="56"/>
      <c r="C321" s="56"/>
      <c r="D321" s="55"/>
      <c r="E321" s="54" t="s">
        <v>4</v>
      </c>
      <c r="F321" s="53"/>
      <c r="G321" s="269"/>
      <c r="H321" s="270"/>
      <c r="I321" s="271"/>
      <c r="J321" s="52"/>
      <c r="K321" s="51"/>
      <c r="L321" s="51"/>
      <c r="M321" s="50"/>
      <c r="N321" s="92"/>
      <c r="V321" s="48"/>
    </row>
    <row r="322" spans="1:22" ht="24" customHeight="1" thickBot="1">
      <c r="A322" s="272">
        <f>A318+1</f>
        <v>77</v>
      </c>
      <c r="B322" s="172" t="s">
        <v>336</v>
      </c>
      <c r="C322" s="172" t="s">
        <v>338</v>
      </c>
      <c r="D322" s="172" t="s">
        <v>24</v>
      </c>
      <c r="E322" s="275" t="s">
        <v>340</v>
      </c>
      <c r="F322" s="275"/>
      <c r="G322" s="275" t="s">
        <v>332</v>
      </c>
      <c r="H322" s="276"/>
      <c r="I322" s="89"/>
      <c r="J322" s="68"/>
      <c r="K322" s="68"/>
      <c r="L322" s="68"/>
      <c r="M322" s="67"/>
      <c r="N322" s="92"/>
      <c r="V322" s="48"/>
    </row>
    <row r="323" spans="1:22" ht="13" thickBot="1">
      <c r="A323" s="272"/>
      <c r="B323" s="66"/>
      <c r="C323" s="66"/>
      <c r="D323" s="65"/>
      <c r="E323" s="64"/>
      <c r="F323" s="63"/>
      <c r="G323" s="277"/>
      <c r="H323" s="278"/>
      <c r="I323" s="279"/>
      <c r="J323" s="62"/>
      <c r="K323" s="61"/>
      <c r="L323" s="59"/>
      <c r="M323" s="87"/>
      <c r="N323" s="92"/>
      <c r="V323" s="48">
        <f>G323</f>
        <v>0</v>
      </c>
    </row>
    <row r="324" spans="1:22" ht="21.5" thickBot="1">
      <c r="A324" s="272"/>
      <c r="B324" s="171" t="s">
        <v>337</v>
      </c>
      <c r="C324" s="171" t="s">
        <v>339</v>
      </c>
      <c r="D324" s="171" t="s">
        <v>23</v>
      </c>
      <c r="E324" s="265" t="s">
        <v>341</v>
      </c>
      <c r="F324" s="265"/>
      <c r="G324" s="266"/>
      <c r="H324" s="267"/>
      <c r="I324" s="268"/>
      <c r="J324" s="60"/>
      <c r="K324" s="59"/>
      <c r="L324" s="58"/>
      <c r="M324" s="57"/>
      <c r="N324" s="92"/>
      <c r="V324" s="48"/>
    </row>
    <row r="325" spans="1:22" ht="13" thickBot="1">
      <c r="A325" s="285"/>
      <c r="B325" s="56"/>
      <c r="C325" s="56"/>
      <c r="D325" s="55"/>
      <c r="E325" s="54" t="s">
        <v>4</v>
      </c>
      <c r="F325" s="53"/>
      <c r="G325" s="269"/>
      <c r="H325" s="270"/>
      <c r="I325" s="271"/>
      <c r="J325" s="52"/>
      <c r="K325" s="51"/>
      <c r="L325" s="51"/>
      <c r="M325" s="50"/>
      <c r="N325" s="92"/>
      <c r="V325" s="48"/>
    </row>
    <row r="326" spans="1:22" ht="24" customHeight="1" thickBot="1">
      <c r="A326" s="272">
        <f>A322+1</f>
        <v>78</v>
      </c>
      <c r="B326" s="172" t="s">
        <v>336</v>
      </c>
      <c r="C326" s="172" t="s">
        <v>338</v>
      </c>
      <c r="D326" s="172" t="s">
        <v>24</v>
      </c>
      <c r="E326" s="275" t="s">
        <v>340</v>
      </c>
      <c r="F326" s="275"/>
      <c r="G326" s="275" t="s">
        <v>332</v>
      </c>
      <c r="H326" s="276"/>
      <c r="I326" s="89"/>
      <c r="J326" s="68"/>
      <c r="K326" s="68"/>
      <c r="L326" s="68"/>
      <c r="M326" s="67"/>
      <c r="N326" s="92"/>
      <c r="V326" s="48"/>
    </row>
    <row r="327" spans="1:22" ht="13" thickBot="1">
      <c r="A327" s="272"/>
      <c r="B327" s="66"/>
      <c r="C327" s="66"/>
      <c r="D327" s="65"/>
      <c r="E327" s="64"/>
      <c r="F327" s="63"/>
      <c r="G327" s="277"/>
      <c r="H327" s="278"/>
      <c r="I327" s="279"/>
      <c r="J327" s="62"/>
      <c r="K327" s="61"/>
      <c r="L327" s="59"/>
      <c r="M327" s="87"/>
      <c r="N327" s="92"/>
      <c r="V327" s="48">
        <f>G327</f>
        <v>0</v>
      </c>
    </row>
    <row r="328" spans="1:22" ht="21.5" thickBot="1">
      <c r="A328" s="272"/>
      <c r="B328" s="171" t="s">
        <v>337</v>
      </c>
      <c r="C328" s="171" t="s">
        <v>339</v>
      </c>
      <c r="D328" s="171" t="s">
        <v>23</v>
      </c>
      <c r="E328" s="265" t="s">
        <v>341</v>
      </c>
      <c r="F328" s="265"/>
      <c r="G328" s="266"/>
      <c r="H328" s="267"/>
      <c r="I328" s="268"/>
      <c r="J328" s="60"/>
      <c r="K328" s="59"/>
      <c r="L328" s="58"/>
      <c r="M328" s="57"/>
      <c r="N328" s="92"/>
      <c r="V328" s="48"/>
    </row>
    <row r="329" spans="1:22" ht="13" thickBot="1">
      <c r="A329" s="285"/>
      <c r="B329" s="56"/>
      <c r="C329" s="56"/>
      <c r="D329" s="55"/>
      <c r="E329" s="54" t="s">
        <v>4</v>
      </c>
      <c r="F329" s="53"/>
      <c r="G329" s="269"/>
      <c r="H329" s="270"/>
      <c r="I329" s="271"/>
      <c r="J329" s="52"/>
      <c r="K329" s="51"/>
      <c r="L329" s="51"/>
      <c r="M329" s="50"/>
      <c r="N329" s="92"/>
      <c r="V329" s="48"/>
    </row>
    <row r="330" spans="1:22" ht="24" customHeight="1" thickBot="1">
      <c r="A330" s="272">
        <f>A326+1</f>
        <v>79</v>
      </c>
      <c r="B330" s="172" t="s">
        <v>336</v>
      </c>
      <c r="C330" s="172" t="s">
        <v>338</v>
      </c>
      <c r="D330" s="172" t="s">
        <v>24</v>
      </c>
      <c r="E330" s="275" t="s">
        <v>340</v>
      </c>
      <c r="F330" s="275"/>
      <c r="G330" s="275" t="s">
        <v>332</v>
      </c>
      <c r="H330" s="276"/>
      <c r="I330" s="89"/>
      <c r="J330" s="68"/>
      <c r="K330" s="68"/>
      <c r="L330" s="68"/>
      <c r="M330" s="67"/>
      <c r="N330" s="92"/>
      <c r="V330" s="48"/>
    </row>
    <row r="331" spans="1:22" ht="13" thickBot="1">
      <c r="A331" s="272"/>
      <c r="B331" s="66"/>
      <c r="C331" s="66"/>
      <c r="D331" s="65"/>
      <c r="E331" s="64"/>
      <c r="F331" s="63"/>
      <c r="G331" s="277"/>
      <c r="H331" s="278"/>
      <c r="I331" s="279"/>
      <c r="J331" s="62"/>
      <c r="K331" s="61"/>
      <c r="L331" s="59"/>
      <c r="M331" s="87"/>
      <c r="N331" s="92"/>
      <c r="V331" s="48">
        <f>G331</f>
        <v>0</v>
      </c>
    </row>
    <row r="332" spans="1:22" ht="21.5" thickBot="1">
      <c r="A332" s="272"/>
      <c r="B332" s="171" t="s">
        <v>337</v>
      </c>
      <c r="C332" s="171" t="s">
        <v>339</v>
      </c>
      <c r="D332" s="171" t="s">
        <v>23</v>
      </c>
      <c r="E332" s="265" t="s">
        <v>341</v>
      </c>
      <c r="F332" s="265"/>
      <c r="G332" s="266"/>
      <c r="H332" s="267"/>
      <c r="I332" s="268"/>
      <c r="J332" s="60"/>
      <c r="K332" s="59"/>
      <c r="L332" s="58"/>
      <c r="M332" s="57"/>
      <c r="N332" s="92"/>
      <c r="V332" s="48"/>
    </row>
    <row r="333" spans="1:22" ht="13" thickBot="1">
      <c r="A333" s="285"/>
      <c r="B333" s="56"/>
      <c r="C333" s="56"/>
      <c r="D333" s="55"/>
      <c r="E333" s="54" t="s">
        <v>4</v>
      </c>
      <c r="F333" s="53"/>
      <c r="G333" s="269"/>
      <c r="H333" s="270"/>
      <c r="I333" s="271"/>
      <c r="J333" s="52"/>
      <c r="K333" s="51"/>
      <c r="L333" s="51"/>
      <c r="M333" s="50"/>
      <c r="N333" s="92"/>
      <c r="V333" s="48"/>
    </row>
    <row r="334" spans="1:22" ht="24" customHeight="1" thickBot="1">
      <c r="A334" s="272">
        <f>A330+1</f>
        <v>80</v>
      </c>
      <c r="B334" s="172" t="s">
        <v>336</v>
      </c>
      <c r="C334" s="172" t="s">
        <v>338</v>
      </c>
      <c r="D334" s="172" t="s">
        <v>24</v>
      </c>
      <c r="E334" s="275" t="s">
        <v>340</v>
      </c>
      <c r="F334" s="275"/>
      <c r="G334" s="275" t="s">
        <v>332</v>
      </c>
      <c r="H334" s="276"/>
      <c r="I334" s="89"/>
      <c r="J334" s="68"/>
      <c r="K334" s="68"/>
      <c r="L334" s="68"/>
      <c r="M334" s="67"/>
      <c r="N334" s="92"/>
      <c r="V334" s="48"/>
    </row>
    <row r="335" spans="1:22" ht="13" thickBot="1">
      <c r="A335" s="272"/>
      <c r="B335" s="66"/>
      <c r="C335" s="66"/>
      <c r="D335" s="65"/>
      <c r="E335" s="64"/>
      <c r="F335" s="63"/>
      <c r="G335" s="277"/>
      <c r="H335" s="278"/>
      <c r="I335" s="279"/>
      <c r="J335" s="62"/>
      <c r="K335" s="61"/>
      <c r="L335" s="59"/>
      <c r="M335" s="87"/>
      <c r="N335" s="92"/>
      <c r="V335" s="48">
        <f>G335</f>
        <v>0</v>
      </c>
    </row>
    <row r="336" spans="1:22" ht="21.5" thickBot="1">
      <c r="A336" s="272"/>
      <c r="B336" s="171" t="s">
        <v>337</v>
      </c>
      <c r="C336" s="171" t="s">
        <v>339</v>
      </c>
      <c r="D336" s="171" t="s">
        <v>23</v>
      </c>
      <c r="E336" s="265" t="s">
        <v>341</v>
      </c>
      <c r="F336" s="265"/>
      <c r="G336" s="266"/>
      <c r="H336" s="267"/>
      <c r="I336" s="268"/>
      <c r="J336" s="60"/>
      <c r="K336" s="59"/>
      <c r="L336" s="58"/>
      <c r="M336" s="57"/>
      <c r="N336" s="92"/>
      <c r="V336" s="48"/>
    </row>
    <row r="337" spans="1:22" ht="13" thickBot="1">
      <c r="A337" s="285"/>
      <c r="B337" s="56"/>
      <c r="C337" s="56"/>
      <c r="D337" s="55"/>
      <c r="E337" s="54" t="s">
        <v>4</v>
      </c>
      <c r="F337" s="53"/>
      <c r="G337" s="269"/>
      <c r="H337" s="270"/>
      <c r="I337" s="271"/>
      <c r="J337" s="52"/>
      <c r="K337" s="51"/>
      <c r="L337" s="51"/>
      <c r="M337" s="50"/>
      <c r="N337" s="92"/>
      <c r="V337" s="48"/>
    </row>
    <row r="338" spans="1:22" ht="24" customHeight="1" thickBot="1">
      <c r="A338" s="272">
        <f>A334+1</f>
        <v>81</v>
      </c>
      <c r="B338" s="172" t="s">
        <v>336</v>
      </c>
      <c r="C338" s="172" t="s">
        <v>338</v>
      </c>
      <c r="D338" s="172" t="s">
        <v>24</v>
      </c>
      <c r="E338" s="275" t="s">
        <v>340</v>
      </c>
      <c r="F338" s="275"/>
      <c r="G338" s="275" t="s">
        <v>332</v>
      </c>
      <c r="H338" s="276"/>
      <c r="I338" s="89"/>
      <c r="J338" s="68"/>
      <c r="K338" s="68"/>
      <c r="L338" s="68"/>
      <c r="M338" s="67"/>
      <c r="N338" s="92"/>
      <c r="V338" s="48"/>
    </row>
    <row r="339" spans="1:22" ht="13" thickBot="1">
      <c r="A339" s="272"/>
      <c r="B339" s="66"/>
      <c r="C339" s="66"/>
      <c r="D339" s="65"/>
      <c r="E339" s="64"/>
      <c r="F339" s="63"/>
      <c r="G339" s="277"/>
      <c r="H339" s="278"/>
      <c r="I339" s="279"/>
      <c r="J339" s="62"/>
      <c r="K339" s="61"/>
      <c r="L339" s="59"/>
      <c r="M339" s="87"/>
      <c r="N339" s="92"/>
      <c r="V339" s="48">
        <f>G339</f>
        <v>0</v>
      </c>
    </row>
    <row r="340" spans="1:22" ht="21.5" thickBot="1">
      <c r="A340" s="272"/>
      <c r="B340" s="171" t="s">
        <v>337</v>
      </c>
      <c r="C340" s="171" t="s">
        <v>339</v>
      </c>
      <c r="D340" s="171" t="s">
        <v>23</v>
      </c>
      <c r="E340" s="265" t="s">
        <v>341</v>
      </c>
      <c r="F340" s="265"/>
      <c r="G340" s="266"/>
      <c r="H340" s="267"/>
      <c r="I340" s="268"/>
      <c r="J340" s="60"/>
      <c r="K340" s="59"/>
      <c r="L340" s="58"/>
      <c r="M340" s="57"/>
      <c r="N340" s="92"/>
      <c r="V340" s="48"/>
    </row>
    <row r="341" spans="1:22" ht="13" thickBot="1">
      <c r="A341" s="285"/>
      <c r="B341" s="56"/>
      <c r="C341" s="56"/>
      <c r="D341" s="55"/>
      <c r="E341" s="54" t="s">
        <v>4</v>
      </c>
      <c r="F341" s="53"/>
      <c r="G341" s="269"/>
      <c r="H341" s="270"/>
      <c r="I341" s="271"/>
      <c r="J341" s="52"/>
      <c r="K341" s="51"/>
      <c r="L341" s="51"/>
      <c r="M341" s="50"/>
      <c r="N341" s="92"/>
      <c r="V341" s="48"/>
    </row>
    <row r="342" spans="1:22" ht="24" customHeight="1" thickBot="1">
      <c r="A342" s="272">
        <f>A338+1</f>
        <v>82</v>
      </c>
      <c r="B342" s="172" t="s">
        <v>336</v>
      </c>
      <c r="C342" s="172" t="s">
        <v>338</v>
      </c>
      <c r="D342" s="172" t="s">
        <v>24</v>
      </c>
      <c r="E342" s="275" t="s">
        <v>340</v>
      </c>
      <c r="F342" s="275"/>
      <c r="G342" s="275" t="s">
        <v>332</v>
      </c>
      <c r="H342" s="276"/>
      <c r="I342" s="89"/>
      <c r="J342" s="68"/>
      <c r="K342" s="68"/>
      <c r="L342" s="68"/>
      <c r="M342" s="67"/>
      <c r="N342" s="92"/>
      <c r="V342" s="48"/>
    </row>
    <row r="343" spans="1:22" ht="13" thickBot="1">
      <c r="A343" s="272"/>
      <c r="B343" s="66"/>
      <c r="C343" s="66"/>
      <c r="D343" s="65"/>
      <c r="E343" s="64"/>
      <c r="F343" s="63"/>
      <c r="G343" s="277"/>
      <c r="H343" s="278"/>
      <c r="I343" s="279"/>
      <c r="J343" s="62"/>
      <c r="K343" s="61"/>
      <c r="L343" s="59"/>
      <c r="M343" s="87"/>
      <c r="N343" s="92"/>
      <c r="V343" s="48">
        <f>G343</f>
        <v>0</v>
      </c>
    </row>
    <row r="344" spans="1:22" ht="21.5" thickBot="1">
      <c r="A344" s="272"/>
      <c r="B344" s="171" t="s">
        <v>337</v>
      </c>
      <c r="C344" s="171" t="s">
        <v>339</v>
      </c>
      <c r="D344" s="171" t="s">
        <v>23</v>
      </c>
      <c r="E344" s="265" t="s">
        <v>341</v>
      </c>
      <c r="F344" s="265"/>
      <c r="G344" s="266"/>
      <c r="H344" s="267"/>
      <c r="I344" s="268"/>
      <c r="J344" s="60"/>
      <c r="K344" s="59"/>
      <c r="L344" s="58"/>
      <c r="M344" s="57"/>
      <c r="N344" s="92"/>
      <c r="V344" s="48"/>
    </row>
    <row r="345" spans="1:22" ht="13" thickBot="1">
      <c r="A345" s="285"/>
      <c r="B345" s="56"/>
      <c r="C345" s="56"/>
      <c r="D345" s="55"/>
      <c r="E345" s="54" t="s">
        <v>4</v>
      </c>
      <c r="F345" s="53"/>
      <c r="G345" s="269"/>
      <c r="H345" s="270"/>
      <c r="I345" s="271"/>
      <c r="J345" s="52"/>
      <c r="K345" s="51"/>
      <c r="L345" s="51"/>
      <c r="M345" s="50"/>
      <c r="N345" s="92"/>
      <c r="V345" s="48"/>
    </row>
    <row r="346" spans="1:22" ht="24" customHeight="1" thickBot="1">
      <c r="A346" s="272">
        <f>A342+1</f>
        <v>83</v>
      </c>
      <c r="B346" s="172" t="s">
        <v>336</v>
      </c>
      <c r="C346" s="172" t="s">
        <v>338</v>
      </c>
      <c r="D346" s="172" t="s">
        <v>24</v>
      </c>
      <c r="E346" s="275" t="s">
        <v>340</v>
      </c>
      <c r="F346" s="275"/>
      <c r="G346" s="275" t="s">
        <v>332</v>
      </c>
      <c r="H346" s="276"/>
      <c r="I346" s="89"/>
      <c r="J346" s="68"/>
      <c r="K346" s="68"/>
      <c r="L346" s="68"/>
      <c r="M346" s="67"/>
      <c r="N346" s="92"/>
      <c r="V346" s="48"/>
    </row>
    <row r="347" spans="1:22" ht="13" thickBot="1">
      <c r="A347" s="272"/>
      <c r="B347" s="66"/>
      <c r="C347" s="66"/>
      <c r="D347" s="65"/>
      <c r="E347" s="64"/>
      <c r="F347" s="63"/>
      <c r="G347" s="277"/>
      <c r="H347" s="278"/>
      <c r="I347" s="279"/>
      <c r="J347" s="62"/>
      <c r="K347" s="61"/>
      <c r="L347" s="59"/>
      <c r="M347" s="87"/>
      <c r="N347" s="92"/>
      <c r="V347" s="48">
        <f>G347</f>
        <v>0</v>
      </c>
    </row>
    <row r="348" spans="1:22" ht="21.5" thickBot="1">
      <c r="A348" s="272"/>
      <c r="B348" s="171" t="s">
        <v>337</v>
      </c>
      <c r="C348" s="171" t="s">
        <v>339</v>
      </c>
      <c r="D348" s="171" t="s">
        <v>23</v>
      </c>
      <c r="E348" s="265" t="s">
        <v>341</v>
      </c>
      <c r="F348" s="265"/>
      <c r="G348" s="266"/>
      <c r="H348" s="267"/>
      <c r="I348" s="268"/>
      <c r="J348" s="60"/>
      <c r="K348" s="59"/>
      <c r="L348" s="58"/>
      <c r="M348" s="57"/>
      <c r="N348" s="92"/>
      <c r="V348" s="48"/>
    </row>
    <row r="349" spans="1:22" ht="13" thickBot="1">
      <c r="A349" s="285"/>
      <c r="B349" s="56"/>
      <c r="C349" s="56"/>
      <c r="D349" s="55"/>
      <c r="E349" s="54" t="s">
        <v>4</v>
      </c>
      <c r="F349" s="53"/>
      <c r="G349" s="269"/>
      <c r="H349" s="270"/>
      <c r="I349" s="271"/>
      <c r="J349" s="52"/>
      <c r="K349" s="51"/>
      <c r="L349" s="51"/>
      <c r="M349" s="50"/>
      <c r="N349" s="92"/>
      <c r="V349" s="48"/>
    </row>
    <row r="350" spans="1:22" ht="24" customHeight="1" thickBot="1">
      <c r="A350" s="272">
        <f>A346+1</f>
        <v>84</v>
      </c>
      <c r="B350" s="172" t="s">
        <v>336</v>
      </c>
      <c r="C350" s="172" t="s">
        <v>338</v>
      </c>
      <c r="D350" s="172" t="s">
        <v>24</v>
      </c>
      <c r="E350" s="275" t="s">
        <v>340</v>
      </c>
      <c r="F350" s="275"/>
      <c r="G350" s="275" t="s">
        <v>332</v>
      </c>
      <c r="H350" s="276"/>
      <c r="I350" s="89"/>
      <c r="J350" s="68"/>
      <c r="K350" s="68"/>
      <c r="L350" s="68"/>
      <c r="M350" s="67"/>
      <c r="N350" s="92"/>
      <c r="V350" s="48"/>
    </row>
    <row r="351" spans="1:22" ht="13" thickBot="1">
      <c r="A351" s="272"/>
      <c r="B351" s="66"/>
      <c r="C351" s="66"/>
      <c r="D351" s="65"/>
      <c r="E351" s="64"/>
      <c r="F351" s="63"/>
      <c r="G351" s="277"/>
      <c r="H351" s="278"/>
      <c r="I351" s="279"/>
      <c r="J351" s="62"/>
      <c r="K351" s="61"/>
      <c r="L351" s="59"/>
      <c r="M351" s="87"/>
      <c r="N351" s="92"/>
      <c r="V351" s="48">
        <f>G351</f>
        <v>0</v>
      </c>
    </row>
    <row r="352" spans="1:22" ht="21.5" thickBot="1">
      <c r="A352" s="272"/>
      <c r="B352" s="171" t="s">
        <v>337</v>
      </c>
      <c r="C352" s="171" t="s">
        <v>339</v>
      </c>
      <c r="D352" s="171" t="s">
        <v>23</v>
      </c>
      <c r="E352" s="265" t="s">
        <v>341</v>
      </c>
      <c r="F352" s="265"/>
      <c r="G352" s="266"/>
      <c r="H352" s="267"/>
      <c r="I352" s="268"/>
      <c r="J352" s="60"/>
      <c r="K352" s="59"/>
      <c r="L352" s="58"/>
      <c r="M352" s="57"/>
      <c r="N352" s="92"/>
      <c r="V352" s="48"/>
    </row>
    <row r="353" spans="1:22" ht="13" thickBot="1">
      <c r="A353" s="285"/>
      <c r="B353" s="56"/>
      <c r="C353" s="56"/>
      <c r="D353" s="55"/>
      <c r="E353" s="54" t="s">
        <v>4</v>
      </c>
      <c r="F353" s="53"/>
      <c r="G353" s="269"/>
      <c r="H353" s="270"/>
      <c r="I353" s="271"/>
      <c r="J353" s="52"/>
      <c r="K353" s="51"/>
      <c r="L353" s="51"/>
      <c r="M353" s="50"/>
      <c r="N353" s="92"/>
      <c r="V353" s="48"/>
    </row>
    <row r="354" spans="1:22" ht="24" customHeight="1" thickBot="1">
      <c r="A354" s="272">
        <f>A350+1</f>
        <v>85</v>
      </c>
      <c r="B354" s="172" t="s">
        <v>336</v>
      </c>
      <c r="C354" s="172" t="s">
        <v>338</v>
      </c>
      <c r="D354" s="172" t="s">
        <v>24</v>
      </c>
      <c r="E354" s="275" t="s">
        <v>340</v>
      </c>
      <c r="F354" s="275"/>
      <c r="G354" s="275" t="s">
        <v>332</v>
      </c>
      <c r="H354" s="276"/>
      <c r="I354" s="89"/>
      <c r="J354" s="68"/>
      <c r="K354" s="68"/>
      <c r="L354" s="68"/>
      <c r="M354" s="67"/>
      <c r="N354" s="92"/>
      <c r="V354" s="48"/>
    </row>
    <row r="355" spans="1:22" ht="13" thickBot="1">
      <c r="A355" s="272"/>
      <c r="B355" s="66"/>
      <c r="C355" s="66"/>
      <c r="D355" s="65"/>
      <c r="E355" s="64"/>
      <c r="F355" s="63"/>
      <c r="G355" s="277"/>
      <c r="H355" s="278"/>
      <c r="I355" s="279"/>
      <c r="J355" s="62"/>
      <c r="K355" s="61"/>
      <c r="L355" s="59"/>
      <c r="M355" s="87"/>
      <c r="N355" s="92"/>
      <c r="V355" s="48">
        <f>G355</f>
        <v>0</v>
      </c>
    </row>
    <row r="356" spans="1:22" ht="21.5" thickBot="1">
      <c r="A356" s="272"/>
      <c r="B356" s="171" t="s">
        <v>337</v>
      </c>
      <c r="C356" s="171" t="s">
        <v>339</v>
      </c>
      <c r="D356" s="171" t="s">
        <v>23</v>
      </c>
      <c r="E356" s="265" t="s">
        <v>341</v>
      </c>
      <c r="F356" s="265"/>
      <c r="G356" s="266"/>
      <c r="H356" s="267"/>
      <c r="I356" s="268"/>
      <c r="J356" s="60"/>
      <c r="K356" s="59"/>
      <c r="L356" s="58"/>
      <c r="M356" s="57"/>
      <c r="N356" s="92"/>
      <c r="V356" s="48"/>
    </row>
    <row r="357" spans="1:22" ht="13" thickBot="1">
      <c r="A357" s="285"/>
      <c r="B357" s="56"/>
      <c r="C357" s="56"/>
      <c r="D357" s="55"/>
      <c r="E357" s="54" t="s">
        <v>4</v>
      </c>
      <c r="F357" s="53"/>
      <c r="G357" s="269"/>
      <c r="H357" s="270"/>
      <c r="I357" s="271"/>
      <c r="J357" s="52"/>
      <c r="K357" s="51"/>
      <c r="L357" s="51"/>
      <c r="M357" s="50"/>
      <c r="N357" s="92"/>
      <c r="V357" s="48"/>
    </row>
    <row r="358" spans="1:22" ht="24" customHeight="1" thickBot="1">
      <c r="A358" s="272">
        <f>A354+1</f>
        <v>86</v>
      </c>
      <c r="B358" s="172" t="s">
        <v>336</v>
      </c>
      <c r="C358" s="172" t="s">
        <v>338</v>
      </c>
      <c r="D358" s="172" t="s">
        <v>24</v>
      </c>
      <c r="E358" s="275" t="s">
        <v>340</v>
      </c>
      <c r="F358" s="275"/>
      <c r="G358" s="275" t="s">
        <v>332</v>
      </c>
      <c r="H358" s="276"/>
      <c r="I358" s="89"/>
      <c r="J358" s="68"/>
      <c r="K358" s="68"/>
      <c r="L358" s="68"/>
      <c r="M358" s="67"/>
      <c r="N358" s="92"/>
      <c r="V358" s="48"/>
    </row>
    <row r="359" spans="1:22" ht="13" thickBot="1">
      <c r="A359" s="272"/>
      <c r="B359" s="66"/>
      <c r="C359" s="66"/>
      <c r="D359" s="65"/>
      <c r="E359" s="64"/>
      <c r="F359" s="63"/>
      <c r="G359" s="277"/>
      <c r="H359" s="278"/>
      <c r="I359" s="279"/>
      <c r="J359" s="62"/>
      <c r="K359" s="61"/>
      <c r="L359" s="59"/>
      <c r="M359" s="87"/>
      <c r="N359" s="92"/>
      <c r="V359" s="48">
        <f>G359</f>
        <v>0</v>
      </c>
    </row>
    <row r="360" spans="1:22" ht="21.5" thickBot="1">
      <c r="A360" s="272"/>
      <c r="B360" s="171" t="s">
        <v>337</v>
      </c>
      <c r="C360" s="171" t="s">
        <v>339</v>
      </c>
      <c r="D360" s="171" t="s">
        <v>23</v>
      </c>
      <c r="E360" s="265" t="s">
        <v>341</v>
      </c>
      <c r="F360" s="265"/>
      <c r="G360" s="266"/>
      <c r="H360" s="267"/>
      <c r="I360" s="268"/>
      <c r="J360" s="60"/>
      <c r="K360" s="59"/>
      <c r="L360" s="58"/>
      <c r="M360" s="57"/>
      <c r="N360" s="92"/>
      <c r="V360" s="48"/>
    </row>
    <row r="361" spans="1:22" ht="13" thickBot="1">
      <c r="A361" s="285"/>
      <c r="B361" s="56"/>
      <c r="C361" s="56"/>
      <c r="D361" s="55"/>
      <c r="E361" s="54" t="s">
        <v>4</v>
      </c>
      <c r="F361" s="53"/>
      <c r="G361" s="269"/>
      <c r="H361" s="270"/>
      <c r="I361" s="271"/>
      <c r="J361" s="52"/>
      <c r="K361" s="51"/>
      <c r="L361" s="51"/>
      <c r="M361" s="50"/>
      <c r="N361" s="92"/>
      <c r="V361" s="48"/>
    </row>
    <row r="362" spans="1:22" ht="24" customHeight="1" thickBot="1">
      <c r="A362" s="272">
        <f>A358+1</f>
        <v>87</v>
      </c>
      <c r="B362" s="172" t="s">
        <v>336</v>
      </c>
      <c r="C362" s="172" t="s">
        <v>338</v>
      </c>
      <c r="D362" s="172" t="s">
        <v>24</v>
      </c>
      <c r="E362" s="275" t="s">
        <v>340</v>
      </c>
      <c r="F362" s="275"/>
      <c r="G362" s="275" t="s">
        <v>332</v>
      </c>
      <c r="H362" s="276"/>
      <c r="I362" s="89"/>
      <c r="J362" s="68"/>
      <c r="K362" s="68"/>
      <c r="L362" s="68"/>
      <c r="M362" s="67"/>
      <c r="N362" s="92"/>
      <c r="V362" s="48"/>
    </row>
    <row r="363" spans="1:22" ht="13" thickBot="1">
      <c r="A363" s="272"/>
      <c r="B363" s="66"/>
      <c r="C363" s="66"/>
      <c r="D363" s="65"/>
      <c r="E363" s="64"/>
      <c r="F363" s="63"/>
      <c r="G363" s="277"/>
      <c r="H363" s="278"/>
      <c r="I363" s="279"/>
      <c r="J363" s="62"/>
      <c r="K363" s="61"/>
      <c r="L363" s="59"/>
      <c r="M363" s="87"/>
      <c r="N363" s="92"/>
      <c r="V363" s="48">
        <f>G363</f>
        <v>0</v>
      </c>
    </row>
    <row r="364" spans="1:22" ht="21.5" thickBot="1">
      <c r="A364" s="272"/>
      <c r="B364" s="171" t="s">
        <v>337</v>
      </c>
      <c r="C364" s="171" t="s">
        <v>339</v>
      </c>
      <c r="D364" s="171" t="s">
        <v>23</v>
      </c>
      <c r="E364" s="265" t="s">
        <v>341</v>
      </c>
      <c r="F364" s="265"/>
      <c r="G364" s="266"/>
      <c r="H364" s="267"/>
      <c r="I364" s="268"/>
      <c r="J364" s="60"/>
      <c r="K364" s="59"/>
      <c r="L364" s="58"/>
      <c r="M364" s="57"/>
      <c r="N364" s="92"/>
      <c r="V364" s="48"/>
    </row>
    <row r="365" spans="1:22" ht="13" thickBot="1">
      <c r="A365" s="285"/>
      <c r="B365" s="56"/>
      <c r="C365" s="56"/>
      <c r="D365" s="55"/>
      <c r="E365" s="54" t="s">
        <v>4</v>
      </c>
      <c r="F365" s="53"/>
      <c r="G365" s="269"/>
      <c r="H365" s="270"/>
      <c r="I365" s="271"/>
      <c r="J365" s="52"/>
      <c r="K365" s="51"/>
      <c r="L365" s="51"/>
      <c r="M365" s="50"/>
      <c r="N365" s="92"/>
      <c r="V365" s="48"/>
    </row>
    <row r="366" spans="1:22" ht="24" customHeight="1" thickBot="1">
      <c r="A366" s="272">
        <f>A362+1</f>
        <v>88</v>
      </c>
      <c r="B366" s="172" t="s">
        <v>336</v>
      </c>
      <c r="C366" s="172" t="s">
        <v>338</v>
      </c>
      <c r="D366" s="172" t="s">
        <v>24</v>
      </c>
      <c r="E366" s="275" t="s">
        <v>340</v>
      </c>
      <c r="F366" s="275"/>
      <c r="G366" s="275" t="s">
        <v>332</v>
      </c>
      <c r="H366" s="276"/>
      <c r="I366" s="89"/>
      <c r="J366" s="68"/>
      <c r="K366" s="68"/>
      <c r="L366" s="68"/>
      <c r="M366" s="67"/>
      <c r="N366" s="92"/>
      <c r="V366" s="48"/>
    </row>
    <row r="367" spans="1:22" ht="13" thickBot="1">
      <c r="A367" s="272"/>
      <c r="B367" s="66"/>
      <c r="C367" s="66"/>
      <c r="D367" s="65"/>
      <c r="E367" s="64"/>
      <c r="F367" s="63"/>
      <c r="G367" s="277"/>
      <c r="H367" s="278"/>
      <c r="I367" s="279"/>
      <c r="J367" s="62"/>
      <c r="K367" s="61"/>
      <c r="L367" s="59"/>
      <c r="M367" s="87"/>
      <c r="N367" s="92"/>
      <c r="V367" s="48">
        <f>G367</f>
        <v>0</v>
      </c>
    </row>
    <row r="368" spans="1:22" ht="21.5" thickBot="1">
      <c r="A368" s="272"/>
      <c r="B368" s="171" t="s">
        <v>337</v>
      </c>
      <c r="C368" s="171" t="s">
        <v>339</v>
      </c>
      <c r="D368" s="171" t="s">
        <v>23</v>
      </c>
      <c r="E368" s="265" t="s">
        <v>341</v>
      </c>
      <c r="F368" s="265"/>
      <c r="G368" s="266"/>
      <c r="H368" s="267"/>
      <c r="I368" s="268"/>
      <c r="J368" s="60"/>
      <c r="K368" s="59"/>
      <c r="L368" s="58"/>
      <c r="M368" s="57"/>
      <c r="N368" s="92"/>
      <c r="V368" s="48"/>
    </row>
    <row r="369" spans="1:22" ht="13" thickBot="1">
      <c r="A369" s="285"/>
      <c r="B369" s="56"/>
      <c r="C369" s="56"/>
      <c r="D369" s="55"/>
      <c r="E369" s="54" t="s">
        <v>4</v>
      </c>
      <c r="F369" s="53"/>
      <c r="G369" s="269"/>
      <c r="H369" s="270"/>
      <c r="I369" s="271"/>
      <c r="J369" s="52"/>
      <c r="K369" s="51"/>
      <c r="L369" s="51"/>
      <c r="M369" s="50"/>
      <c r="N369" s="92"/>
      <c r="V369" s="48"/>
    </row>
    <row r="370" spans="1:22" ht="24" customHeight="1" thickBot="1">
      <c r="A370" s="272">
        <f>A366+1</f>
        <v>89</v>
      </c>
      <c r="B370" s="172" t="s">
        <v>336</v>
      </c>
      <c r="C370" s="172" t="s">
        <v>338</v>
      </c>
      <c r="D370" s="172" t="s">
        <v>24</v>
      </c>
      <c r="E370" s="275" t="s">
        <v>340</v>
      </c>
      <c r="F370" s="275"/>
      <c r="G370" s="275" t="s">
        <v>332</v>
      </c>
      <c r="H370" s="276"/>
      <c r="I370" s="89"/>
      <c r="J370" s="68"/>
      <c r="K370" s="68"/>
      <c r="L370" s="68"/>
      <c r="M370" s="67"/>
      <c r="N370" s="92"/>
      <c r="V370" s="48"/>
    </row>
    <row r="371" spans="1:22" ht="13" thickBot="1">
      <c r="A371" s="272"/>
      <c r="B371" s="66"/>
      <c r="C371" s="66"/>
      <c r="D371" s="65"/>
      <c r="E371" s="64"/>
      <c r="F371" s="63"/>
      <c r="G371" s="277"/>
      <c r="H371" s="278"/>
      <c r="I371" s="279"/>
      <c r="J371" s="62"/>
      <c r="K371" s="61"/>
      <c r="L371" s="59"/>
      <c r="M371" s="87"/>
      <c r="N371" s="92"/>
      <c r="V371" s="48">
        <f>G371</f>
        <v>0</v>
      </c>
    </row>
    <row r="372" spans="1:22" ht="21.5" thickBot="1">
      <c r="A372" s="272"/>
      <c r="B372" s="171" t="s">
        <v>337</v>
      </c>
      <c r="C372" s="171" t="s">
        <v>339</v>
      </c>
      <c r="D372" s="171" t="s">
        <v>23</v>
      </c>
      <c r="E372" s="265" t="s">
        <v>341</v>
      </c>
      <c r="F372" s="265"/>
      <c r="G372" s="266"/>
      <c r="H372" s="267"/>
      <c r="I372" s="268"/>
      <c r="J372" s="60"/>
      <c r="K372" s="59"/>
      <c r="L372" s="58"/>
      <c r="M372" s="57"/>
      <c r="N372" s="92"/>
      <c r="V372" s="48"/>
    </row>
    <row r="373" spans="1:22" ht="13" thickBot="1">
      <c r="A373" s="285"/>
      <c r="B373" s="56"/>
      <c r="C373" s="56"/>
      <c r="D373" s="55"/>
      <c r="E373" s="54" t="s">
        <v>4</v>
      </c>
      <c r="F373" s="53"/>
      <c r="G373" s="269"/>
      <c r="H373" s="270"/>
      <c r="I373" s="271"/>
      <c r="J373" s="52"/>
      <c r="K373" s="51"/>
      <c r="L373" s="51"/>
      <c r="M373" s="50"/>
      <c r="N373" s="92"/>
      <c r="V373" s="48"/>
    </row>
    <row r="374" spans="1:22" ht="24" customHeight="1" thickBot="1">
      <c r="A374" s="272">
        <f>A370+1</f>
        <v>90</v>
      </c>
      <c r="B374" s="172" t="s">
        <v>336</v>
      </c>
      <c r="C374" s="172" t="s">
        <v>338</v>
      </c>
      <c r="D374" s="172" t="s">
        <v>24</v>
      </c>
      <c r="E374" s="275" t="s">
        <v>340</v>
      </c>
      <c r="F374" s="275"/>
      <c r="G374" s="275" t="s">
        <v>332</v>
      </c>
      <c r="H374" s="276"/>
      <c r="I374" s="89"/>
      <c r="J374" s="68"/>
      <c r="K374" s="68"/>
      <c r="L374" s="68"/>
      <c r="M374" s="67"/>
      <c r="N374" s="92"/>
      <c r="V374" s="48"/>
    </row>
    <row r="375" spans="1:22" ht="13" thickBot="1">
      <c r="A375" s="272"/>
      <c r="B375" s="66"/>
      <c r="C375" s="66"/>
      <c r="D375" s="65"/>
      <c r="E375" s="64"/>
      <c r="F375" s="63"/>
      <c r="G375" s="277"/>
      <c r="H375" s="278"/>
      <c r="I375" s="279"/>
      <c r="J375" s="62"/>
      <c r="K375" s="61"/>
      <c r="L375" s="59"/>
      <c r="M375" s="87"/>
      <c r="N375" s="92"/>
      <c r="V375" s="48">
        <f>G375</f>
        <v>0</v>
      </c>
    </row>
    <row r="376" spans="1:22" ht="21.5" thickBot="1">
      <c r="A376" s="272"/>
      <c r="B376" s="171" t="s">
        <v>337</v>
      </c>
      <c r="C376" s="171" t="s">
        <v>339</v>
      </c>
      <c r="D376" s="171" t="s">
        <v>23</v>
      </c>
      <c r="E376" s="265" t="s">
        <v>341</v>
      </c>
      <c r="F376" s="265"/>
      <c r="G376" s="266"/>
      <c r="H376" s="267"/>
      <c r="I376" s="268"/>
      <c r="J376" s="60"/>
      <c r="K376" s="59"/>
      <c r="L376" s="58"/>
      <c r="M376" s="57"/>
      <c r="N376" s="92"/>
      <c r="V376" s="48"/>
    </row>
    <row r="377" spans="1:22" ht="13" thickBot="1">
      <c r="A377" s="285"/>
      <c r="B377" s="56"/>
      <c r="C377" s="56"/>
      <c r="D377" s="55"/>
      <c r="E377" s="54" t="s">
        <v>4</v>
      </c>
      <c r="F377" s="53"/>
      <c r="G377" s="269"/>
      <c r="H377" s="270"/>
      <c r="I377" s="271"/>
      <c r="J377" s="52"/>
      <c r="K377" s="51"/>
      <c r="L377" s="51"/>
      <c r="M377" s="50"/>
      <c r="N377" s="92"/>
      <c r="V377" s="48"/>
    </row>
    <row r="378" spans="1:22" ht="24" customHeight="1" thickBot="1">
      <c r="A378" s="272">
        <f>A374+1</f>
        <v>91</v>
      </c>
      <c r="B378" s="172" t="s">
        <v>336</v>
      </c>
      <c r="C378" s="172" t="s">
        <v>338</v>
      </c>
      <c r="D378" s="172" t="s">
        <v>24</v>
      </c>
      <c r="E378" s="275" t="s">
        <v>340</v>
      </c>
      <c r="F378" s="275"/>
      <c r="G378" s="275" t="s">
        <v>332</v>
      </c>
      <c r="H378" s="276"/>
      <c r="I378" s="89"/>
      <c r="J378" s="68"/>
      <c r="K378" s="68"/>
      <c r="L378" s="68"/>
      <c r="M378" s="67"/>
      <c r="N378" s="92"/>
      <c r="V378" s="48"/>
    </row>
    <row r="379" spans="1:22" ht="13" thickBot="1">
      <c r="A379" s="272"/>
      <c r="B379" s="66"/>
      <c r="C379" s="66"/>
      <c r="D379" s="65"/>
      <c r="E379" s="64"/>
      <c r="F379" s="63"/>
      <c r="G379" s="277"/>
      <c r="H379" s="278"/>
      <c r="I379" s="279"/>
      <c r="J379" s="62"/>
      <c r="K379" s="61"/>
      <c r="L379" s="59"/>
      <c r="M379" s="87"/>
      <c r="N379" s="92"/>
      <c r="V379" s="48">
        <f>G379</f>
        <v>0</v>
      </c>
    </row>
    <row r="380" spans="1:22" ht="21.5" thickBot="1">
      <c r="A380" s="272"/>
      <c r="B380" s="171" t="s">
        <v>337</v>
      </c>
      <c r="C380" s="171" t="s">
        <v>339</v>
      </c>
      <c r="D380" s="171" t="s">
        <v>23</v>
      </c>
      <c r="E380" s="265" t="s">
        <v>341</v>
      </c>
      <c r="F380" s="265"/>
      <c r="G380" s="266"/>
      <c r="H380" s="267"/>
      <c r="I380" s="268"/>
      <c r="J380" s="60"/>
      <c r="K380" s="59"/>
      <c r="L380" s="58"/>
      <c r="M380" s="57"/>
      <c r="N380" s="92"/>
      <c r="V380" s="48"/>
    </row>
    <row r="381" spans="1:22" ht="13" thickBot="1">
      <c r="A381" s="285"/>
      <c r="B381" s="56"/>
      <c r="C381" s="56"/>
      <c r="D381" s="55"/>
      <c r="E381" s="54" t="s">
        <v>4</v>
      </c>
      <c r="F381" s="53"/>
      <c r="G381" s="269"/>
      <c r="H381" s="270"/>
      <c r="I381" s="271"/>
      <c r="J381" s="52"/>
      <c r="K381" s="51"/>
      <c r="L381" s="51"/>
      <c r="M381" s="50"/>
      <c r="N381" s="92"/>
      <c r="V381" s="48"/>
    </row>
    <row r="382" spans="1:22" ht="24" customHeight="1" thickBot="1">
      <c r="A382" s="272">
        <f>A378+1</f>
        <v>92</v>
      </c>
      <c r="B382" s="172" t="s">
        <v>336</v>
      </c>
      <c r="C382" s="172" t="s">
        <v>338</v>
      </c>
      <c r="D382" s="172" t="s">
        <v>24</v>
      </c>
      <c r="E382" s="275" t="s">
        <v>340</v>
      </c>
      <c r="F382" s="275"/>
      <c r="G382" s="275" t="s">
        <v>332</v>
      </c>
      <c r="H382" s="276"/>
      <c r="I382" s="89"/>
      <c r="J382" s="68"/>
      <c r="K382" s="68"/>
      <c r="L382" s="68"/>
      <c r="M382" s="67"/>
      <c r="N382" s="92"/>
      <c r="V382" s="48"/>
    </row>
    <row r="383" spans="1:22" ht="13" thickBot="1">
      <c r="A383" s="272"/>
      <c r="B383" s="66"/>
      <c r="C383" s="66"/>
      <c r="D383" s="65"/>
      <c r="E383" s="64"/>
      <c r="F383" s="63"/>
      <c r="G383" s="277"/>
      <c r="H383" s="278"/>
      <c r="I383" s="279"/>
      <c r="J383" s="62"/>
      <c r="K383" s="61"/>
      <c r="L383" s="59"/>
      <c r="M383" s="87"/>
      <c r="N383" s="92"/>
      <c r="V383" s="48">
        <f>G383</f>
        <v>0</v>
      </c>
    </row>
    <row r="384" spans="1:22" ht="21.5" thickBot="1">
      <c r="A384" s="272"/>
      <c r="B384" s="171" t="s">
        <v>337</v>
      </c>
      <c r="C384" s="171" t="s">
        <v>339</v>
      </c>
      <c r="D384" s="171" t="s">
        <v>23</v>
      </c>
      <c r="E384" s="265" t="s">
        <v>341</v>
      </c>
      <c r="F384" s="265"/>
      <c r="G384" s="266"/>
      <c r="H384" s="267"/>
      <c r="I384" s="268"/>
      <c r="J384" s="60"/>
      <c r="K384" s="59"/>
      <c r="L384" s="58"/>
      <c r="M384" s="57"/>
      <c r="N384" s="92"/>
      <c r="V384" s="48"/>
    </row>
    <row r="385" spans="1:22" ht="13" thickBot="1">
      <c r="A385" s="285"/>
      <c r="B385" s="56"/>
      <c r="C385" s="56"/>
      <c r="D385" s="55"/>
      <c r="E385" s="54" t="s">
        <v>4</v>
      </c>
      <c r="F385" s="53"/>
      <c r="G385" s="269"/>
      <c r="H385" s="270"/>
      <c r="I385" s="271"/>
      <c r="J385" s="52"/>
      <c r="K385" s="51"/>
      <c r="L385" s="51"/>
      <c r="M385" s="50"/>
      <c r="N385" s="92"/>
      <c r="V385" s="48"/>
    </row>
    <row r="386" spans="1:22" ht="24" customHeight="1" thickBot="1">
      <c r="A386" s="272">
        <f>A382+1</f>
        <v>93</v>
      </c>
      <c r="B386" s="172" t="s">
        <v>336</v>
      </c>
      <c r="C386" s="172" t="s">
        <v>338</v>
      </c>
      <c r="D386" s="172" t="s">
        <v>24</v>
      </c>
      <c r="E386" s="275" t="s">
        <v>340</v>
      </c>
      <c r="F386" s="275"/>
      <c r="G386" s="275" t="s">
        <v>332</v>
      </c>
      <c r="H386" s="276"/>
      <c r="I386" s="89"/>
      <c r="J386" s="68"/>
      <c r="K386" s="68"/>
      <c r="L386" s="68"/>
      <c r="M386" s="67"/>
      <c r="N386" s="92"/>
      <c r="V386" s="48"/>
    </row>
    <row r="387" spans="1:22" ht="13" thickBot="1">
      <c r="A387" s="272"/>
      <c r="B387" s="66"/>
      <c r="C387" s="66"/>
      <c r="D387" s="65"/>
      <c r="E387" s="64"/>
      <c r="F387" s="63"/>
      <c r="G387" s="277"/>
      <c r="H387" s="278"/>
      <c r="I387" s="279"/>
      <c r="J387" s="62"/>
      <c r="K387" s="61"/>
      <c r="L387" s="59"/>
      <c r="M387" s="87"/>
      <c r="N387" s="92"/>
      <c r="V387" s="48">
        <f>G387</f>
        <v>0</v>
      </c>
    </row>
    <row r="388" spans="1:22" ht="21.5" thickBot="1">
      <c r="A388" s="272"/>
      <c r="B388" s="171" t="s">
        <v>337</v>
      </c>
      <c r="C388" s="171" t="s">
        <v>339</v>
      </c>
      <c r="D388" s="171" t="s">
        <v>23</v>
      </c>
      <c r="E388" s="265" t="s">
        <v>341</v>
      </c>
      <c r="F388" s="265"/>
      <c r="G388" s="266"/>
      <c r="H388" s="267"/>
      <c r="I388" s="268"/>
      <c r="J388" s="60"/>
      <c r="K388" s="59"/>
      <c r="L388" s="58"/>
      <c r="M388" s="57"/>
      <c r="N388" s="92"/>
      <c r="V388" s="48"/>
    </row>
    <row r="389" spans="1:22" ht="13" thickBot="1">
      <c r="A389" s="285"/>
      <c r="B389" s="56"/>
      <c r="C389" s="56"/>
      <c r="D389" s="55"/>
      <c r="E389" s="54" t="s">
        <v>4</v>
      </c>
      <c r="F389" s="53"/>
      <c r="G389" s="269"/>
      <c r="H389" s="270"/>
      <c r="I389" s="271"/>
      <c r="J389" s="52"/>
      <c r="K389" s="51"/>
      <c r="L389" s="51"/>
      <c r="M389" s="50"/>
      <c r="N389" s="92"/>
      <c r="V389" s="48"/>
    </row>
    <row r="390" spans="1:22" ht="24" customHeight="1" thickBot="1">
      <c r="A390" s="272">
        <f>A386+1</f>
        <v>94</v>
      </c>
      <c r="B390" s="172" t="s">
        <v>336</v>
      </c>
      <c r="C390" s="172" t="s">
        <v>338</v>
      </c>
      <c r="D390" s="172" t="s">
        <v>24</v>
      </c>
      <c r="E390" s="275" t="s">
        <v>340</v>
      </c>
      <c r="F390" s="275"/>
      <c r="G390" s="275" t="s">
        <v>332</v>
      </c>
      <c r="H390" s="276"/>
      <c r="I390" s="89"/>
      <c r="J390" s="68"/>
      <c r="K390" s="68"/>
      <c r="L390" s="68"/>
      <c r="M390" s="67"/>
      <c r="N390" s="92"/>
      <c r="V390" s="48"/>
    </row>
    <row r="391" spans="1:22" ht="13" thickBot="1">
      <c r="A391" s="272"/>
      <c r="B391" s="66"/>
      <c r="C391" s="66"/>
      <c r="D391" s="65"/>
      <c r="E391" s="64"/>
      <c r="F391" s="63"/>
      <c r="G391" s="277"/>
      <c r="H391" s="278"/>
      <c r="I391" s="279"/>
      <c r="J391" s="62"/>
      <c r="K391" s="61"/>
      <c r="L391" s="59"/>
      <c r="M391" s="87"/>
      <c r="N391" s="92"/>
      <c r="V391" s="48">
        <f>G391</f>
        <v>0</v>
      </c>
    </row>
    <row r="392" spans="1:22" ht="21.5" thickBot="1">
      <c r="A392" s="272"/>
      <c r="B392" s="171" t="s">
        <v>337</v>
      </c>
      <c r="C392" s="171" t="s">
        <v>339</v>
      </c>
      <c r="D392" s="171" t="s">
        <v>23</v>
      </c>
      <c r="E392" s="265" t="s">
        <v>341</v>
      </c>
      <c r="F392" s="265"/>
      <c r="G392" s="266"/>
      <c r="H392" s="267"/>
      <c r="I392" s="268"/>
      <c r="J392" s="60"/>
      <c r="K392" s="59"/>
      <c r="L392" s="58"/>
      <c r="M392" s="57"/>
      <c r="N392" s="92"/>
      <c r="V392" s="48"/>
    </row>
    <row r="393" spans="1:22" ht="13" thickBot="1">
      <c r="A393" s="285"/>
      <c r="B393" s="56"/>
      <c r="C393" s="56"/>
      <c r="D393" s="55"/>
      <c r="E393" s="54" t="s">
        <v>4</v>
      </c>
      <c r="F393" s="53"/>
      <c r="G393" s="269"/>
      <c r="H393" s="270"/>
      <c r="I393" s="271"/>
      <c r="J393" s="52"/>
      <c r="K393" s="51"/>
      <c r="L393" s="51"/>
      <c r="M393" s="50"/>
      <c r="N393" s="92"/>
      <c r="V393" s="48"/>
    </row>
    <row r="394" spans="1:22" ht="24" customHeight="1" thickBot="1">
      <c r="A394" s="272">
        <f>A390+1</f>
        <v>95</v>
      </c>
      <c r="B394" s="172" t="s">
        <v>336</v>
      </c>
      <c r="C394" s="172" t="s">
        <v>338</v>
      </c>
      <c r="D394" s="172" t="s">
        <v>24</v>
      </c>
      <c r="E394" s="275" t="s">
        <v>340</v>
      </c>
      <c r="F394" s="275"/>
      <c r="G394" s="275" t="s">
        <v>332</v>
      </c>
      <c r="H394" s="276"/>
      <c r="I394" s="89"/>
      <c r="J394" s="68"/>
      <c r="K394" s="68"/>
      <c r="L394" s="68"/>
      <c r="M394" s="67"/>
      <c r="N394" s="92"/>
      <c r="V394" s="48"/>
    </row>
    <row r="395" spans="1:22" ht="13" thickBot="1">
      <c r="A395" s="272"/>
      <c r="B395" s="66"/>
      <c r="C395" s="66"/>
      <c r="D395" s="65"/>
      <c r="E395" s="64"/>
      <c r="F395" s="63"/>
      <c r="G395" s="277"/>
      <c r="H395" s="278"/>
      <c r="I395" s="279"/>
      <c r="J395" s="62"/>
      <c r="K395" s="61"/>
      <c r="L395" s="59"/>
      <c r="M395" s="87"/>
      <c r="N395" s="92"/>
      <c r="V395" s="48">
        <f>G395</f>
        <v>0</v>
      </c>
    </row>
    <row r="396" spans="1:22" ht="21.5" thickBot="1">
      <c r="A396" s="272"/>
      <c r="B396" s="171" t="s">
        <v>337</v>
      </c>
      <c r="C396" s="171" t="s">
        <v>339</v>
      </c>
      <c r="D396" s="171" t="s">
        <v>23</v>
      </c>
      <c r="E396" s="265" t="s">
        <v>341</v>
      </c>
      <c r="F396" s="265"/>
      <c r="G396" s="266"/>
      <c r="H396" s="267"/>
      <c r="I396" s="268"/>
      <c r="J396" s="60"/>
      <c r="K396" s="59"/>
      <c r="L396" s="58"/>
      <c r="M396" s="57"/>
      <c r="N396" s="92"/>
      <c r="V396" s="48"/>
    </row>
    <row r="397" spans="1:22" ht="13" thickBot="1">
      <c r="A397" s="285"/>
      <c r="B397" s="56"/>
      <c r="C397" s="56"/>
      <c r="D397" s="55"/>
      <c r="E397" s="54" t="s">
        <v>4</v>
      </c>
      <c r="F397" s="53"/>
      <c r="G397" s="269"/>
      <c r="H397" s="270"/>
      <c r="I397" s="271"/>
      <c r="J397" s="52"/>
      <c r="K397" s="51"/>
      <c r="L397" s="51"/>
      <c r="M397" s="50"/>
      <c r="N397" s="92"/>
      <c r="V397" s="48"/>
    </row>
    <row r="398" spans="1:22" ht="24" customHeight="1" thickBot="1">
      <c r="A398" s="272">
        <f>A394+1</f>
        <v>96</v>
      </c>
      <c r="B398" s="172" t="s">
        <v>336</v>
      </c>
      <c r="C398" s="172" t="s">
        <v>338</v>
      </c>
      <c r="D398" s="172" t="s">
        <v>24</v>
      </c>
      <c r="E398" s="275" t="s">
        <v>340</v>
      </c>
      <c r="F398" s="275"/>
      <c r="G398" s="275" t="s">
        <v>332</v>
      </c>
      <c r="H398" s="276"/>
      <c r="I398" s="89"/>
      <c r="J398" s="68"/>
      <c r="K398" s="68"/>
      <c r="L398" s="68"/>
      <c r="M398" s="67"/>
      <c r="N398" s="92"/>
      <c r="V398" s="48"/>
    </row>
    <row r="399" spans="1:22" ht="13" thickBot="1">
      <c r="A399" s="272"/>
      <c r="B399" s="66"/>
      <c r="C399" s="66"/>
      <c r="D399" s="65"/>
      <c r="E399" s="64"/>
      <c r="F399" s="63"/>
      <c r="G399" s="277"/>
      <c r="H399" s="278"/>
      <c r="I399" s="279"/>
      <c r="J399" s="62"/>
      <c r="K399" s="61"/>
      <c r="L399" s="59"/>
      <c r="M399" s="87"/>
      <c r="N399" s="92"/>
      <c r="V399" s="48">
        <f>G399</f>
        <v>0</v>
      </c>
    </row>
    <row r="400" spans="1:22" ht="21.5" thickBot="1">
      <c r="A400" s="272"/>
      <c r="B400" s="171" t="s">
        <v>337</v>
      </c>
      <c r="C400" s="171" t="s">
        <v>339</v>
      </c>
      <c r="D400" s="171" t="s">
        <v>23</v>
      </c>
      <c r="E400" s="265" t="s">
        <v>341</v>
      </c>
      <c r="F400" s="265"/>
      <c r="G400" s="266"/>
      <c r="H400" s="267"/>
      <c r="I400" s="268"/>
      <c r="J400" s="60"/>
      <c r="K400" s="59"/>
      <c r="L400" s="58"/>
      <c r="M400" s="57"/>
      <c r="N400" s="92"/>
      <c r="V400" s="48"/>
    </row>
    <row r="401" spans="1:22" ht="13" thickBot="1">
      <c r="A401" s="285"/>
      <c r="B401" s="56"/>
      <c r="C401" s="56"/>
      <c r="D401" s="55"/>
      <c r="E401" s="54" t="s">
        <v>4</v>
      </c>
      <c r="F401" s="53"/>
      <c r="G401" s="269"/>
      <c r="H401" s="270"/>
      <c r="I401" s="271"/>
      <c r="J401" s="52"/>
      <c r="K401" s="51"/>
      <c r="L401" s="51"/>
      <c r="M401" s="50"/>
      <c r="N401" s="92"/>
      <c r="V401" s="48"/>
    </row>
    <row r="402" spans="1:22" ht="24" customHeight="1" thickBot="1">
      <c r="A402" s="272">
        <f>A398+1</f>
        <v>97</v>
      </c>
      <c r="B402" s="172" t="s">
        <v>336</v>
      </c>
      <c r="C402" s="172" t="s">
        <v>338</v>
      </c>
      <c r="D402" s="172" t="s">
        <v>24</v>
      </c>
      <c r="E402" s="275" t="s">
        <v>340</v>
      </c>
      <c r="F402" s="275"/>
      <c r="G402" s="275" t="s">
        <v>332</v>
      </c>
      <c r="H402" s="276"/>
      <c r="I402" s="89"/>
      <c r="J402" s="68"/>
      <c r="K402" s="68"/>
      <c r="L402" s="68"/>
      <c r="M402" s="67"/>
      <c r="N402" s="92"/>
      <c r="V402" s="48"/>
    </row>
    <row r="403" spans="1:22" ht="13" thickBot="1">
      <c r="A403" s="272"/>
      <c r="B403" s="66"/>
      <c r="C403" s="66"/>
      <c r="D403" s="65"/>
      <c r="E403" s="64"/>
      <c r="F403" s="63"/>
      <c r="G403" s="277"/>
      <c r="H403" s="278"/>
      <c r="I403" s="279"/>
      <c r="J403" s="62"/>
      <c r="K403" s="61"/>
      <c r="L403" s="59"/>
      <c r="M403" s="87"/>
      <c r="N403" s="92"/>
      <c r="V403" s="48">
        <f>G403</f>
        <v>0</v>
      </c>
    </row>
    <row r="404" spans="1:22" ht="21.5" thickBot="1">
      <c r="A404" s="272"/>
      <c r="B404" s="171" t="s">
        <v>337</v>
      </c>
      <c r="C404" s="171" t="s">
        <v>339</v>
      </c>
      <c r="D404" s="171" t="s">
        <v>23</v>
      </c>
      <c r="E404" s="265" t="s">
        <v>341</v>
      </c>
      <c r="F404" s="265"/>
      <c r="G404" s="266"/>
      <c r="H404" s="267"/>
      <c r="I404" s="268"/>
      <c r="J404" s="60"/>
      <c r="K404" s="59"/>
      <c r="L404" s="58"/>
      <c r="M404" s="57"/>
      <c r="N404" s="92"/>
      <c r="V404" s="48"/>
    </row>
    <row r="405" spans="1:22" ht="13" thickBot="1">
      <c r="A405" s="285"/>
      <c r="B405" s="56"/>
      <c r="C405" s="56"/>
      <c r="D405" s="55"/>
      <c r="E405" s="54" t="s">
        <v>4</v>
      </c>
      <c r="F405" s="53"/>
      <c r="G405" s="269"/>
      <c r="H405" s="270"/>
      <c r="I405" s="271"/>
      <c r="J405" s="52"/>
      <c r="K405" s="51"/>
      <c r="L405" s="51"/>
      <c r="M405" s="50"/>
      <c r="N405" s="92"/>
      <c r="V405" s="48"/>
    </row>
    <row r="406" spans="1:22" ht="24" customHeight="1" thickBot="1">
      <c r="A406" s="272">
        <f>A402+1</f>
        <v>98</v>
      </c>
      <c r="B406" s="172" t="s">
        <v>336</v>
      </c>
      <c r="C406" s="172" t="s">
        <v>338</v>
      </c>
      <c r="D406" s="172" t="s">
        <v>24</v>
      </c>
      <c r="E406" s="275" t="s">
        <v>340</v>
      </c>
      <c r="F406" s="275"/>
      <c r="G406" s="275" t="s">
        <v>332</v>
      </c>
      <c r="H406" s="276"/>
      <c r="I406" s="89"/>
      <c r="J406" s="68"/>
      <c r="K406" s="68"/>
      <c r="L406" s="68"/>
      <c r="M406" s="67"/>
      <c r="N406" s="92"/>
      <c r="V406" s="48"/>
    </row>
    <row r="407" spans="1:22" ht="13" thickBot="1">
      <c r="A407" s="272"/>
      <c r="B407" s="66"/>
      <c r="C407" s="66"/>
      <c r="D407" s="65"/>
      <c r="E407" s="64"/>
      <c r="F407" s="63"/>
      <c r="G407" s="277"/>
      <c r="H407" s="278"/>
      <c r="I407" s="279"/>
      <c r="J407" s="62"/>
      <c r="K407" s="61"/>
      <c r="L407" s="59"/>
      <c r="M407" s="87"/>
      <c r="N407" s="92"/>
      <c r="V407" s="48">
        <f>G407</f>
        <v>0</v>
      </c>
    </row>
    <row r="408" spans="1:22" ht="21.5" thickBot="1">
      <c r="A408" s="272"/>
      <c r="B408" s="171" t="s">
        <v>337</v>
      </c>
      <c r="C408" s="171" t="s">
        <v>339</v>
      </c>
      <c r="D408" s="171" t="s">
        <v>23</v>
      </c>
      <c r="E408" s="265" t="s">
        <v>341</v>
      </c>
      <c r="F408" s="265"/>
      <c r="G408" s="266"/>
      <c r="H408" s="267"/>
      <c r="I408" s="268"/>
      <c r="J408" s="60"/>
      <c r="K408" s="59"/>
      <c r="L408" s="58"/>
      <c r="M408" s="57"/>
      <c r="N408" s="92"/>
      <c r="V408" s="48"/>
    </row>
    <row r="409" spans="1:22" ht="13" thickBot="1">
      <c r="A409" s="285"/>
      <c r="B409" s="56"/>
      <c r="C409" s="56"/>
      <c r="D409" s="55"/>
      <c r="E409" s="54" t="s">
        <v>4</v>
      </c>
      <c r="F409" s="53"/>
      <c r="G409" s="269"/>
      <c r="H409" s="270"/>
      <c r="I409" s="271"/>
      <c r="J409" s="52"/>
      <c r="K409" s="51"/>
      <c r="L409" s="51"/>
      <c r="M409" s="50"/>
      <c r="N409" s="92"/>
      <c r="V409" s="48"/>
    </row>
    <row r="410" spans="1:22" ht="24" customHeight="1" thickBot="1">
      <c r="A410" s="272">
        <f>A406+1</f>
        <v>99</v>
      </c>
      <c r="B410" s="172" t="s">
        <v>336</v>
      </c>
      <c r="C410" s="172" t="s">
        <v>338</v>
      </c>
      <c r="D410" s="172" t="s">
        <v>24</v>
      </c>
      <c r="E410" s="275" t="s">
        <v>340</v>
      </c>
      <c r="F410" s="275"/>
      <c r="G410" s="275" t="s">
        <v>332</v>
      </c>
      <c r="H410" s="276"/>
      <c r="I410" s="89"/>
      <c r="J410" s="68"/>
      <c r="K410" s="68"/>
      <c r="L410" s="68"/>
      <c r="M410" s="67"/>
      <c r="N410" s="92"/>
      <c r="V410" s="48"/>
    </row>
    <row r="411" spans="1:22" ht="13" thickBot="1">
      <c r="A411" s="272"/>
      <c r="B411" s="66"/>
      <c r="C411" s="66"/>
      <c r="D411" s="65"/>
      <c r="E411" s="64"/>
      <c r="F411" s="63"/>
      <c r="G411" s="277"/>
      <c r="H411" s="278"/>
      <c r="I411" s="279"/>
      <c r="J411" s="62"/>
      <c r="K411" s="61"/>
      <c r="L411" s="59"/>
      <c r="M411" s="87"/>
      <c r="N411" s="92"/>
      <c r="V411" s="48">
        <f>G411</f>
        <v>0</v>
      </c>
    </row>
    <row r="412" spans="1:22" ht="21.5" thickBot="1">
      <c r="A412" s="272"/>
      <c r="B412" s="171" t="s">
        <v>337</v>
      </c>
      <c r="C412" s="171" t="s">
        <v>339</v>
      </c>
      <c r="D412" s="171" t="s">
        <v>23</v>
      </c>
      <c r="E412" s="265" t="s">
        <v>341</v>
      </c>
      <c r="F412" s="265"/>
      <c r="G412" s="266"/>
      <c r="H412" s="267"/>
      <c r="I412" s="268"/>
      <c r="J412" s="60"/>
      <c r="K412" s="59"/>
      <c r="L412" s="58"/>
      <c r="M412" s="57"/>
      <c r="N412" s="92"/>
      <c r="V412" s="48"/>
    </row>
    <row r="413" spans="1:22" ht="13" thickBot="1">
      <c r="A413" s="285"/>
      <c r="B413" s="56"/>
      <c r="C413" s="56"/>
      <c r="D413" s="55"/>
      <c r="E413" s="54" t="s">
        <v>4</v>
      </c>
      <c r="F413" s="53"/>
      <c r="G413" s="269"/>
      <c r="H413" s="270"/>
      <c r="I413" s="271"/>
      <c r="J413" s="52"/>
      <c r="K413" s="51"/>
      <c r="L413" s="51"/>
      <c r="M413" s="50"/>
      <c r="N413" s="92"/>
      <c r="V413" s="48"/>
    </row>
    <row r="414" spans="1:22" ht="24" customHeight="1" thickBot="1">
      <c r="A414" s="272">
        <f>A410+1</f>
        <v>100</v>
      </c>
      <c r="B414" s="172" t="s">
        <v>336</v>
      </c>
      <c r="C414" s="172" t="s">
        <v>338</v>
      </c>
      <c r="D414" s="172" t="s">
        <v>24</v>
      </c>
      <c r="E414" s="275" t="s">
        <v>340</v>
      </c>
      <c r="F414" s="275"/>
      <c r="G414" s="275" t="s">
        <v>332</v>
      </c>
      <c r="H414" s="276"/>
      <c r="I414" s="89"/>
      <c r="J414" s="68" t="s">
        <v>2</v>
      </c>
      <c r="K414" s="68"/>
      <c r="L414" s="68"/>
      <c r="M414" s="67"/>
      <c r="N414" s="92"/>
      <c r="V414" s="48"/>
    </row>
    <row r="415" spans="1:22" ht="13" thickBot="1">
      <c r="A415" s="272"/>
      <c r="B415" s="66"/>
      <c r="C415" s="66"/>
      <c r="D415" s="65"/>
      <c r="E415" s="64"/>
      <c r="F415" s="63"/>
      <c r="G415" s="277"/>
      <c r="H415" s="278"/>
      <c r="I415" s="279"/>
      <c r="J415" s="62" t="s">
        <v>2</v>
      </c>
      <c r="K415" s="61"/>
      <c r="L415" s="59"/>
      <c r="M415" s="87"/>
      <c r="N415" s="92"/>
      <c r="V415" s="48">
        <f>G415</f>
        <v>0</v>
      </c>
    </row>
    <row r="416" spans="1:22" ht="21.5" thickBot="1">
      <c r="A416" s="272"/>
      <c r="B416" s="171" t="s">
        <v>337</v>
      </c>
      <c r="C416" s="171" t="s">
        <v>339</v>
      </c>
      <c r="D416" s="171" t="s">
        <v>23</v>
      </c>
      <c r="E416" s="265" t="s">
        <v>341</v>
      </c>
      <c r="F416" s="265"/>
      <c r="G416" s="266"/>
      <c r="H416" s="267"/>
      <c r="I416" s="268"/>
      <c r="J416" s="60" t="s">
        <v>1</v>
      </c>
      <c r="K416" s="59"/>
      <c r="L416" s="58"/>
      <c r="M416" s="57"/>
      <c r="N416" s="92"/>
    </row>
    <row r="417" spans="1:17" ht="13" thickBot="1">
      <c r="A417" s="285"/>
      <c r="B417" s="56"/>
      <c r="C417" s="56"/>
      <c r="D417" s="55"/>
      <c r="E417" s="54" t="s">
        <v>4</v>
      </c>
      <c r="F417" s="53"/>
      <c r="G417" s="269"/>
      <c r="H417" s="270"/>
      <c r="I417" s="271"/>
      <c r="J417" s="52" t="s">
        <v>0</v>
      </c>
      <c r="K417" s="51"/>
      <c r="L417" s="51"/>
      <c r="M417" s="50"/>
      <c r="N417" s="92"/>
    </row>
    <row r="419" spans="1:17" ht="13" thickBot="1"/>
    <row r="420" spans="1:17">
      <c r="P420" s="27" t="s">
        <v>328</v>
      </c>
      <c r="Q420" s="28"/>
    </row>
    <row r="421" spans="1:17">
      <c r="P421" s="29"/>
      <c r="Q421" s="173"/>
    </row>
    <row r="422" spans="1:17" ht="27">
      <c r="P422" s="30" t="b">
        <v>0</v>
      </c>
      <c r="Q422" s="44" t="str">
        <f xml:space="preserve"> CONCATENATE("OCTOBER 1, ",$M$7-1,"- MARCH 31, ",$M$7)</f>
        <v>OCTOBER 1, 2024- MARCH 31, 2025</v>
      </c>
    </row>
    <row r="423" spans="1:17" ht="27">
      <c r="P423" s="30" t="b">
        <v>1</v>
      </c>
      <c r="Q423" s="44" t="str">
        <f xml:space="preserve"> CONCATENATE("APRIL 1 - SEPTEMBER 30, ",$M$7)</f>
        <v>APRIL 1 - SEPTEMBER 30, 2025</v>
      </c>
    </row>
    <row r="424" spans="1:17">
      <c r="P424" s="30" t="b">
        <v>0</v>
      </c>
      <c r="Q424" s="31"/>
    </row>
    <row r="425" spans="1:17" ht="13" thickBot="1">
      <c r="P425" s="32">
        <v>1</v>
      </c>
      <c r="Q425" s="33"/>
    </row>
  </sheetData>
  <mergeCells count="733">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9:I19"/>
    <mergeCell ref="E20:F20"/>
    <mergeCell ref="G18:H18"/>
    <mergeCell ref="G20:I20"/>
    <mergeCell ref="G21:I21"/>
    <mergeCell ref="A22:A25"/>
    <mergeCell ref="E22:F22"/>
    <mergeCell ref="G22:H22"/>
    <mergeCell ref="G23:I23"/>
    <mergeCell ref="E24:F24"/>
    <mergeCell ref="G24:I24"/>
    <mergeCell ref="G25:I25"/>
    <mergeCell ref="H9:H11"/>
    <mergeCell ref="I9:I11"/>
    <mergeCell ref="A14:A17"/>
    <mergeCell ref="E14:F14"/>
    <mergeCell ref="G14:H14"/>
    <mergeCell ref="G15:I15"/>
    <mergeCell ref="E16:F16"/>
    <mergeCell ref="G16:I16"/>
    <mergeCell ref="G17:I17"/>
    <mergeCell ref="L12:L13"/>
    <mergeCell ref="M12:M13"/>
    <mergeCell ref="J12:J13"/>
    <mergeCell ref="P2:S2"/>
    <mergeCell ref="P3:S3"/>
    <mergeCell ref="P4:S4"/>
    <mergeCell ref="A5:M5"/>
    <mergeCell ref="A6:A13"/>
    <mergeCell ref="B6:J7"/>
    <mergeCell ref="B8:N8"/>
    <mergeCell ref="B9:F9"/>
    <mergeCell ref="G9:G11"/>
    <mergeCell ref="K12:K13"/>
    <mergeCell ref="J9:J11"/>
    <mergeCell ref="K9:K11"/>
    <mergeCell ref="L9:M11"/>
    <mergeCell ref="B10:F10"/>
    <mergeCell ref="D11:F11"/>
    <mergeCell ref="J2:M4"/>
    <mergeCell ref="B12:B13"/>
    <mergeCell ref="C12:C13"/>
    <mergeCell ref="D12:D13"/>
    <mergeCell ref="E12:F13"/>
    <mergeCell ref="G12:I13"/>
  </mergeCells>
  <dataValidations count="52">
    <dataValidation allowBlank="1" showInputMessage="1" showErrorMessage="1" promptTitle="Indicate Negative Report" prompt="Mark an X in this box if you are submitting a negative report for this reporting period." sqref="K9:K11" xr:uid="{00000000-0002-0000-0200-000033000000}"/>
    <dataValidation allowBlank="1" showInputMessage="1" showErrorMessage="1" promptTitle="Input Reporting Period" prompt="Mark an X in this box if you are reporting for the period April 1st-September 30th." sqref="I9:I11" xr:uid="{00000000-0002-0000-0200-000032000000}"/>
    <dataValidation allowBlank="1" showInputMessage="1" showErrorMessage="1" promptTitle="Indicate Reporting Period" prompt="Mark an X in this box if you are reporting for the period October 1st-March 31st." sqref="G9:G11" xr:uid="{00000000-0002-0000-0200-000031000000}"/>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xr:uid="{00000000-0002-0000-0200-000030000000}"/>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xr:uid="{00000000-0002-0000-0200-00002F000000}"/>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xr:uid="{00000000-0002-0000-0200-00002E000000}"/>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xr:uid="{00000000-0002-0000-0200-00002D000000}"/>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xr:uid="{00000000-0002-0000-0200-00002C000000}"/>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xr:uid="{00000000-0002-0000-0200-00002B000000}"/>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xr:uid="{00000000-0002-0000-0200-00002A000000}"/>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xr:uid="{00000000-0002-0000-0200-000029000000}"/>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xr:uid="{00000000-0002-0000-0200-000028000000}"/>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xr:uid="{00000000-0002-0000-0200-000027000000}"/>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xr:uid="{00000000-0002-0000-0200-000026000000}"/>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xr:uid="{00000000-0002-0000-0200-000025000000}"/>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xr:uid="{00000000-0002-0000-0200-000024000000}"/>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xr:uid="{00000000-0002-0000-0200-000023000000}"/>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xr:uid="{00000000-0002-0000-0200-000022000000}">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xr:uid="{00000000-0002-0000-0200-000021000000}"/>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xr:uid="{00000000-0002-0000-0200-000020000000}"/>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xr:uid="{00000000-0002-0000-0200-00001F000000}"/>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xr:uid="{00000000-0002-0000-0200-00001E000000}">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xr:uid="{00000000-0002-0000-0200-00001D000000}"/>
    <dataValidation allowBlank="1" showInputMessage="1" showErrorMessage="1" promptTitle="Traveler Name " prompt="List traveler's first and last name here." sqref="B19" xr:uid="{00000000-0002-0000-0200-00001C000000}"/>
    <dataValidation allowBlank="1" showInputMessage="1" showErrorMessage="1" promptTitle="Agency Contact Email" prompt="Delete contents of this cell and replace with agency contact's email address." sqref="D11:F11" xr:uid="{00000000-0002-0000-0200-00001B000000}"/>
    <dataValidation allowBlank="1" showInputMessage="1" showErrorMessage="1" promptTitle="Agency Contact Name" prompt="Delete contents of this cell and enter agency contact's name" sqref="C11" xr:uid="{00000000-0002-0000-0200-00001A000000}"/>
    <dataValidation allowBlank="1" showInputMessage="1" showErrorMessage="1" promptTitle="Sub-Agency Name" prompt="Delete contents and enter sub-agency name.  If there is no sub-agency, then delete this cell." sqref="B10:F10" xr:uid="{00000000-0002-0000-0200-000019000000}"/>
    <dataValidation allowBlank="1" showInputMessage="1" showErrorMessage="1" promptTitle="Reporting Agency Name" prompt="Delete contents of this cell and enter reporting agency name." sqref="B9:F9" xr:uid="{00000000-0002-0000-0200-000018000000}"/>
    <dataValidation allowBlank="1" showInputMessage="1" showErrorMessage="1" promptTitle="Of Pages" prompt="Enter total number of pages in workbook." sqref="L7" xr:uid="{00000000-0002-0000-0200-000017000000}"/>
    <dataValidation allowBlank="1" showInputMessage="1" showErrorMessage="1" promptTitle="Page Number" prompt="Enter page number referentially to the other pages in this workbook." sqref="K7" xr:uid="{00000000-0002-0000-0200-000016000000}"/>
    <dataValidation allowBlank="1" showInputMessage="1" showErrorMessage="1" promptTitle="Travel Date(s) Example" prompt="Travel Date is listed here." sqref="F17" xr:uid="{00000000-0002-0000-0200-000015000000}"/>
    <dataValidation allowBlank="1" showInputMessage="1" showErrorMessage="1" promptTitle="Event Sponsor Example" prompt="Event Sponsor is listed here." sqref="C17" xr:uid="{00000000-0002-0000-0200-000014000000}"/>
    <dataValidation allowBlank="1" showInputMessage="1" showErrorMessage="1" promptTitle="Traveler Title Example" prompt="Traveler Title is listed here." sqref="B17" xr:uid="{00000000-0002-0000-0200-000013000000}"/>
    <dataValidation allowBlank="1" showInputMessage="1" showErrorMessage="1" promptTitle="Location Example" prompt="Location listed here." sqref="F15" xr:uid="{00000000-0002-0000-0200-000012000000}"/>
    <dataValidation allowBlank="1" showInputMessage="1" showErrorMessage="1" promptTitle="Event Description Example" prompt="Event Description listed here._x000a_" sqref="C15" xr:uid="{00000000-0002-0000-0200-000011000000}"/>
    <dataValidation allowBlank="1" showInputMessage="1" showErrorMessage="1" promptTitle="Traveler Name Example" prompt="Traveler Name Listed Here" sqref="B15" xr:uid="{00000000-0002-0000-0200-000010000000}"/>
    <dataValidation type="date" allowBlank="1" showInputMessage="1" showErrorMessage="1" errorTitle="Data Entry Error" error="Please enter date using MM/DD/YYYY" promptTitle="Event Ending Date Example" prompt="Event ending date is listed here using the form MM/DD/YYYY." sqref="D17" xr:uid="{00000000-0002-0000-0200-00000F000000}">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xr:uid="{00000000-0002-0000-0200-00000E000000}">
      <formula1>40179</formula1>
      <formula2>73051</formula2>
    </dataValidation>
    <dataValidation type="whole" allowBlank="1" showInputMessage="1" showErrorMessage="1" promptTitle="Year" prompt="Enter the current year here.  It will populate the correct year in the rest of the form." sqref="M7" xr:uid="{00000000-0002-0000-0200-00000D000000}">
      <formula1>2011</formula1>
      <formula2>2050</formula2>
    </dataValidation>
    <dataValidation allowBlank="1" showInputMessage="1" showErrorMessage="1" promptTitle="Benefit #3 Total Amount Example" prompt="The total amount of Benefit #3 is entered here." sqref="M17" xr:uid="{00000000-0002-0000-0200-00000C000000}"/>
    <dataValidation allowBlank="1" showInputMessage="1" showErrorMessage="1" promptTitle="Benefit #2 Total Amount Example" prompt="The total amount of Benefit #2 is entered here." sqref="M16" xr:uid="{00000000-0002-0000-0200-00000B000000}"/>
    <dataValidation allowBlank="1" showInputMessage="1" showErrorMessage="1" promptTitle="Payment #2-- Payment in-kind" prompt="If payment type for benefit #2 was in-kind, this box would contain an x." sqref="L16" xr:uid="{00000000-0002-0000-0200-00000A000000}"/>
    <dataValidation allowBlank="1" showInputMessage="1" showErrorMessage="1" promptTitle="Benefit #3-- Payment in-kind" prompt="Since the payment type for benefit #3 was in-kind, this box contains an x." sqref="L17" xr:uid="{00000000-0002-0000-0200-000009000000}"/>
    <dataValidation allowBlank="1" showInputMessage="1" showErrorMessage="1" promptTitle="Benefit #3-- Payment by Check" prompt="If payment type for benefit #3 was by check, this box would contain an x." sqref="K17" xr:uid="{00000000-0002-0000-0200-000008000000}"/>
    <dataValidation allowBlank="1" showInputMessage="1" showErrorMessage="1" promptTitle="Benefit #2-- Payment by Check" prompt="Since benefit #2 was paid by check, this box contains an x." sqref="K16" xr:uid="{00000000-0002-0000-0200-000007000000}"/>
    <dataValidation allowBlank="1" showInputMessage="1" showErrorMessage="1" promptTitle="Benefit #3 Description Example" prompt="Benefit #3 description is listed here" sqref="J17" xr:uid="{00000000-0002-0000-0200-000006000000}"/>
    <dataValidation allowBlank="1" showInputMessage="1" showErrorMessage="1" promptTitle="Benefit #2 Description Example" prompt="Benefit #2 description is listed here" sqref="J16" xr:uid="{00000000-0002-0000-0200-000005000000}"/>
    <dataValidation allowBlank="1" showInputMessage="1" showErrorMessage="1" promptTitle="Benefit #1 Total Amount Example" prompt="The total amount of Benefit #1 is entered here." sqref="M15" xr:uid="{00000000-0002-0000-0200-000004000000}"/>
    <dataValidation allowBlank="1" showInputMessage="1" showErrorMessage="1" promptTitle="Benefit #1-- Payment in-kind" prompt="Since the payment type for benefit #1 was in-kind, this box contains an x." sqref="L15" xr:uid="{00000000-0002-0000-0200-000003000000}"/>
    <dataValidation allowBlank="1" showInputMessage="1" showErrorMessage="1" promptTitle="Benefit #1--Payment by Check" prompt="If payment type for benefit #1 was by check, this box would contain an x." sqref="K15" xr:uid="{00000000-0002-0000-0200-000002000000}"/>
    <dataValidation allowBlank="1" showInputMessage="1" showErrorMessage="1" promptTitle="Benefit#1 Description Example" prompt="Benefit Description for Entry #1 is listed here." sqref="J15" xr:uid="{00000000-0002-0000-0200-000001000000}"/>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xr:uid="{00000000-0002-0000-0200-000000000000}"/>
  </dataValidations>
  <pageMargins left="0.7" right="0.7" top="0" bottom="0.25" header="0.3" footer="0.3"/>
  <pageSetup fitToHeight="0" orientation="landscape" blackAndWhite="1"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33</vt:i4>
      </vt:variant>
    </vt:vector>
  </HeadingPairs>
  <TitlesOfParts>
    <vt:vector size="51" baseType="lpstr">
      <vt:lpstr>Instruction Sheet</vt:lpstr>
      <vt:lpstr>Agency Acronym</vt:lpstr>
      <vt:lpstr>DHS COMBINED-04012025-09302025</vt:lpstr>
      <vt:lpstr>CBP-04012025-09302025</vt:lpstr>
      <vt:lpstr>CISA-04012025-09302025</vt:lpstr>
      <vt:lpstr>CWMD-04012025-09302025</vt:lpstr>
      <vt:lpstr>FEMA-04012025-09302025</vt:lpstr>
      <vt:lpstr>FLETC-04012025-09302025</vt:lpstr>
      <vt:lpstr>HQ-04012025-09302025</vt:lpstr>
      <vt:lpstr>I&amp;A-04012025-09302025</vt:lpstr>
      <vt:lpstr>ICE-04012025-09302025</vt:lpstr>
      <vt:lpstr>OIG-04012025-09302025</vt:lpstr>
      <vt:lpstr>OSA-04012025-09302025</vt:lpstr>
      <vt:lpstr>S&amp;T-04012025-09302025</vt:lpstr>
      <vt:lpstr>TSA-04012025-09302025</vt:lpstr>
      <vt:lpstr>USCG-04012025-09302025</vt:lpstr>
      <vt:lpstr>USCIS-04012025-09302025</vt:lpstr>
      <vt:lpstr>USSS-04012025-09302025</vt:lpstr>
      <vt:lpstr>'CBP-04012025-09302025'!Print_Area</vt:lpstr>
      <vt:lpstr>'CISA-04012025-09302025'!Print_Area</vt:lpstr>
      <vt:lpstr>'CWMD-04012025-09302025'!Print_Area</vt:lpstr>
      <vt:lpstr>'DHS COMBINED-04012025-09302025'!Print_Area</vt:lpstr>
      <vt:lpstr>'FEMA-04012025-09302025'!Print_Area</vt:lpstr>
      <vt:lpstr>'FLETC-04012025-09302025'!Print_Area</vt:lpstr>
      <vt:lpstr>'HQ-04012025-09302025'!Print_Area</vt:lpstr>
      <vt:lpstr>'I&amp;A-04012025-09302025'!Print_Area</vt:lpstr>
      <vt:lpstr>'ICE-04012025-09302025'!Print_Area</vt:lpstr>
      <vt:lpstr>'Instruction Sheet'!Print_Area</vt:lpstr>
      <vt:lpstr>'OIG-04012025-09302025'!Print_Area</vt:lpstr>
      <vt:lpstr>'OSA-04012025-09302025'!Print_Area</vt:lpstr>
      <vt:lpstr>'S&amp;T-04012025-09302025'!Print_Area</vt:lpstr>
      <vt:lpstr>'TSA-04012025-09302025'!Print_Area</vt:lpstr>
      <vt:lpstr>'USCG-04012025-09302025'!Print_Area</vt:lpstr>
      <vt:lpstr>'USCIS-04012025-09302025'!Print_Area</vt:lpstr>
      <vt:lpstr>'USSS-04012025-09302025'!Print_Area</vt:lpstr>
      <vt:lpstr>'CBP-04012025-09302025'!Print_Titles</vt:lpstr>
      <vt:lpstr>'CISA-04012025-09302025'!Print_Titles</vt:lpstr>
      <vt:lpstr>'CWMD-04012025-09302025'!Print_Titles</vt:lpstr>
      <vt:lpstr>'DHS COMBINED-04012025-09302025'!Print_Titles</vt:lpstr>
      <vt:lpstr>'FEMA-04012025-09302025'!Print_Titles</vt:lpstr>
      <vt:lpstr>'FLETC-04012025-09302025'!Print_Titles</vt:lpstr>
      <vt:lpstr>'HQ-04012025-09302025'!Print_Titles</vt:lpstr>
      <vt:lpstr>'I&amp;A-04012025-09302025'!Print_Titles</vt:lpstr>
      <vt:lpstr>'ICE-04012025-09302025'!Print_Titles</vt:lpstr>
      <vt:lpstr>'OIG-04012025-09302025'!Print_Titles</vt:lpstr>
      <vt:lpstr>'OSA-04012025-09302025'!Print_Titles</vt:lpstr>
      <vt:lpstr>'S&amp;T-04012025-09302025'!Print_Titles</vt:lpstr>
      <vt:lpstr>'TSA-04012025-09302025'!Print_Titles</vt:lpstr>
      <vt:lpstr>'USCG-04012025-09302025'!Print_Titles</vt:lpstr>
      <vt:lpstr>'USCIS-04012025-09302025'!Print_Titles</vt:lpstr>
      <vt:lpstr>'USSS-04012025-09302025'!Print_Titles</vt:lpstr>
    </vt:vector>
  </TitlesOfParts>
  <Company>Department of Homeland Security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jean.francis</dc:creator>
  <cp:lastModifiedBy>Gwen Cannon-Jenkins</cp:lastModifiedBy>
  <cp:lastPrinted>2011-03-07T19:14:40Z</cp:lastPrinted>
  <dcterms:created xsi:type="dcterms:W3CDTF">2006-02-02T19:55:03Z</dcterms:created>
  <dcterms:modified xsi:type="dcterms:W3CDTF">2025-12-15T13:31:12Z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2eef23d-2e95-4428-9a3c-2526d95b164a_Enabled">
    <vt:lpwstr>true</vt:lpwstr>
  </property>
  <property fmtid="{D5CDD505-2E9C-101B-9397-08002B2CF9AE}" pid="3" name="MSIP_Label_a2eef23d-2e95-4428-9a3c-2526d95b164a_SetDate">
    <vt:lpwstr>2023-04-27T18:00:48Z</vt:lpwstr>
  </property>
  <property fmtid="{D5CDD505-2E9C-101B-9397-08002B2CF9AE}" pid="4" name="MSIP_Label_a2eef23d-2e95-4428-9a3c-2526d95b164a_Method">
    <vt:lpwstr>Standard</vt:lpwstr>
  </property>
  <property fmtid="{D5CDD505-2E9C-101B-9397-08002B2CF9AE}" pid="5" name="MSIP_Label_a2eef23d-2e95-4428-9a3c-2526d95b164a_Name">
    <vt:lpwstr>For Official Use Only (FOUO)</vt:lpwstr>
  </property>
  <property fmtid="{D5CDD505-2E9C-101B-9397-08002B2CF9AE}" pid="6" name="MSIP_Label_a2eef23d-2e95-4428-9a3c-2526d95b164a_SiteId">
    <vt:lpwstr>3ccde76c-946d-4a12-bb7a-fc9d0842354a</vt:lpwstr>
  </property>
  <property fmtid="{D5CDD505-2E9C-101B-9397-08002B2CF9AE}" pid="7" name="MSIP_Label_a2eef23d-2e95-4428-9a3c-2526d95b164a_ActionId">
    <vt:lpwstr>79aeae77-48fa-431d-8074-0976f8170d3a</vt:lpwstr>
  </property>
  <property fmtid="{D5CDD505-2E9C-101B-9397-08002B2CF9AE}" pid="8" name="MSIP_Label_a2eef23d-2e95-4428-9a3c-2526d95b164a_ContentBits">
    <vt:lpwstr>0</vt:lpwstr>
  </property>
</Properties>
</file>